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hidePivotFieldList="1"/>
  <mc:AlternateContent xmlns:mc="http://schemas.openxmlformats.org/markup-compatibility/2006">
    <mc:Choice Requires="x15">
      <x15ac:absPath xmlns:x15ac="http://schemas.microsoft.com/office/spreadsheetml/2010/11/ac" url="C:\Users\cinzia.bertolo\Downloads\"/>
    </mc:Choice>
  </mc:AlternateContent>
  <xr:revisionPtr revIDLastSave="0" documentId="8_{ECABEB0F-55C8-41D6-82D5-9F88B774189D}" xr6:coauthVersionLast="47" xr6:coauthVersionMax="47" xr10:uidLastSave="{00000000-0000-0000-0000-000000000000}"/>
  <bookViews>
    <workbookView xWindow="-120" yWindow="-120" windowWidth="29040" windowHeight="15720" firstSheet="1" activeTab="1" xr2:uid="{00000000-000D-0000-FFFF-FFFF00000000}"/>
  </bookViews>
  <sheets>
    <sheet name="ENTE e RIFERIMENTI" sheetId="2" r:id="rId1"/>
    <sheet name="OBIETTIVITRIENNALI" sheetId="1" r:id="rId2"/>
    <sheet name="FOCUSOB7" sheetId="10" r:id="rId3"/>
    <sheet name="FOCUSOB6" sheetId="9" r:id="rId4"/>
    <sheet name="FOCUSOB5" sheetId="8" r:id="rId5"/>
    <sheet name="FOCUSOB4" sheetId="7" r:id="rId6"/>
    <sheet name="FOCUSOB3" sheetId="6" r:id="rId7"/>
    <sheet name="FOCUSOB2" sheetId="5" r:id="rId8"/>
    <sheet name="FOCUSOB1" sheetId="3" r:id="rId9"/>
    <sheet name="MISURE OK" sheetId="11" r:id="rId10"/>
    <sheet name="MISURE PROGRAMMATE" sheetId="12" r:id="rId11"/>
    <sheet name="MISURE ATTENZIONATE" sheetId="13" r:id="rId12"/>
    <sheet name="MISURE DEL 2025" sheetId="14" r:id="rId13"/>
    <sheet name="MISURE ENTRO IL 2026" sheetId="16" r:id="rId14"/>
    <sheet name="GLOSSARIO" sheetId="17" r:id="rId15"/>
  </sheets>
  <calcPr calcId="191028"/>
  <webPublishing allowPng="1" targetScreenSize="1024x768" codePage="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6" l="1"/>
  <c r="P9" i="2" s="1"/>
  <c r="G1" i="14"/>
  <c r="M9" i="2" s="1"/>
  <c r="A7" i="11" a="1"/>
  <c r="A7" i="11" s="1"/>
  <c r="F2" i="11" s="1"/>
  <c r="I9" i="2" s="1"/>
  <c r="A4" i="12" a="1"/>
  <c r="A4" i="12" s="1"/>
  <c r="F2" i="12" s="1"/>
  <c r="I10" i="2" s="1"/>
  <c r="A7" i="13" a="1"/>
  <c r="A7" i="13" s="1"/>
  <c r="F2" i="13" s="1"/>
  <c r="I11"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<sst xmlns="http://schemas.openxmlformats.org/spreadsheetml/2006/main" count="1078" uniqueCount="432">
  <si>
    <t>LINK PIANO TRIENNALE AGID</t>
  </si>
  <si>
    <t>RILASCIO 1 DEL 2024</t>
  </si>
  <si>
    <t xml:space="preserve">OBIETTIVI </t>
  </si>
  <si>
    <t>Il piano trienale per l'informatica, nella nuova revisione 2024-2026, non deve essere visto come un "mero adempimento"</t>
  </si>
  <si>
    <t>MISURE OK</t>
  </si>
  <si>
    <t>MISURE DEL 2025</t>
  </si>
  <si>
    <t>MISURE ENTRO IL 2026</t>
  </si>
  <si>
    <t>PIANO 2024</t>
  </si>
  <si>
    <t>MISURE PROGRAMMATE</t>
  </si>
  <si>
    <t xml:space="preserve">NOTA BENE : RIENTRANO TRA LE MISURE PROGRAMMATE ANCHE QUELLE </t>
  </si>
  <si>
    <t>MISURE ATTENZIONATE</t>
  </si>
  <si>
    <t>PER LE QUALI NON VI SONO LIMITI TEMPORALI</t>
  </si>
  <si>
    <t>ACRONIMI UTILIZZATI : QUELLI PROPRI DEL CAD</t>
  </si>
  <si>
    <t>GLOSSARIO</t>
  </si>
  <si>
    <t>ENTE</t>
  </si>
  <si>
    <t>Unione Montana Alpi Graie</t>
  </si>
  <si>
    <t>PER QUALSIASI CHIARIMENTO RIVOLGERSI AL SUPPORTO RTD : VINCENZO DE PRISCO CELL 3389141276</t>
  </si>
  <si>
    <t>CODICE IPA</t>
  </si>
  <si>
    <t>umag</t>
  </si>
  <si>
    <t>RTD</t>
  </si>
  <si>
    <t>SUPPORTO RTD</t>
  </si>
  <si>
    <t>VINCENZO DE PRISCO</t>
  </si>
  <si>
    <t>PARTE 3 DEL PIANO GLI STRUMENTI</t>
  </si>
  <si>
    <t>1. Strumento 1 - Approvvigionamento ICT</t>
  </si>
  <si>
    <t>2. Strumento 2 - Gestione associata dell’ICT</t>
  </si>
  <si>
    <t>DATA DI APPROVAZIONE</t>
  </si>
  <si>
    <t>3. Strumento 3 - Servizi prioritari secondo l”eGovernment benchmark</t>
  </si>
  <si>
    <t>4. Strumento 4 - Smart Area: servizi digitali territoriali avanzati</t>
  </si>
  <si>
    <t>5. Strumento 5 - Intelligenza Artificiale nella Pubblica Amministrazione</t>
  </si>
  <si>
    <t>MODELLO DELLA CONSULENTI ASSOCIATI CAMPANIA</t>
  </si>
  <si>
    <t>VAI AD HOME</t>
  </si>
  <si>
    <t>A PARTIRE DAL</t>
  </si>
  <si>
    <t xml:space="preserve">ENTRO IL </t>
  </si>
  <si>
    <t>INIZIATO IL</t>
  </si>
  <si>
    <t>TERMINATO IL</t>
  </si>
  <si>
    <t>STATO</t>
  </si>
  <si>
    <t>RIFERIMENTO AL PIANO</t>
  </si>
  <si>
    <t>LINEA D'AZIONE</t>
  </si>
  <si>
    <t>CAPITOLO DEL PIANO</t>
  </si>
  <si>
    <t>CODIFICA</t>
  </si>
  <si>
    <t>DESCRIZIONE</t>
  </si>
  <si>
    <t>STRUMENTI EVENTUALI</t>
  </si>
  <si>
    <t>NA</t>
  </si>
  <si>
    <t>CAPITOLO 1.PA.06</t>
  </si>
  <si>
    <t>Le PA partecipanti alle iniziative laboratoriali sperimentano i modelli proposti e forniscono ad AGID il feedback sui nuovi modelli organizzativi/operativi dell’UTD adottati.</t>
  </si>
  <si>
    <t>Capitolo 1 - Organizzazione e gestione del cambiamento</t>
  </si>
  <si>
    <t>Obiettivo 1.1</t>
  </si>
  <si>
    <t>Migliorare i processi di trasformazione digitale della PA</t>
  </si>
  <si>
    <t>STRUMENTI ED EVIDENZE OB 1</t>
  </si>
  <si>
    <t>CAPITOLO 1.PA.07</t>
  </si>
  <si>
    <t>Le PA, in funzione delle proprie necessità, partecipano alle iniziative pilota, alle iniziative di sensibilizzazione e a quelle di formazione di base e specialistica per il proprio personale, come previsto dal Piano triennale e in linea con il Piano strategico nazionale per le competenze digitali</t>
  </si>
  <si>
    <t>Obiettivo 1.2</t>
  </si>
  <si>
    <t>Diffusione competenze digitali nel Paese e nella PA</t>
  </si>
  <si>
    <t>CAPITOLO 1.PA.08</t>
  </si>
  <si>
    <t>Le PA aderiscono all’iniziativa “Syllabus per la formazione digitale” e promuovono la partecipazione alle iniziative formative sulle competenze di base da parte dei dipendenti pubblici, concorrendo al conseguimento dei target del PNRR in tema di sviluppo del capitale umano della PA e in linea con il Piano strategico nazionale per le competenze digitali.</t>
  </si>
  <si>
    <t>CAPITOLO 1.PA.09</t>
  </si>
  <si>
    <t>Le PA, in funzione della propria missione istituzionale, realizzano iniziative per lo sviluppo delle competenze digitali dei cittadini previste dal PNRR e in linea con il Piano operativo della Strategia Nazionale per le Competenze Digitali.</t>
  </si>
  <si>
    <t>CAPITOLO 1.PA.10</t>
  </si>
  <si>
    <t>Le PA che fanno parte del campione alimentano l’indice di digitalizzazione secondo la metodologia definita dal Gruppo di lavoro.</t>
  </si>
  <si>
    <t>Obiettivo 1.3</t>
  </si>
  <si>
    <t>Monitorare e analizzare lo stato di digitalizzazione del paese</t>
  </si>
  <si>
    <t>CAPITOLO 1.PA.11</t>
  </si>
  <si>
    <t>Gli Enti locali partecipano alla prima fase della raccolta dati, garantendo l'accuratezza e la completezza delle informazioni.</t>
  </si>
  <si>
    <t>CAPITOLO 1.PA.12</t>
  </si>
  <si>
    <t>Gli Enti locali partecipano alla seconda fase della raccolta dati, garantendo l'accuratezza e la completezza delle informazioni.</t>
  </si>
  <si>
    <t>CAPITOLO 1.PA.01</t>
  </si>
  <si>
    <t>Le Amministrazioni e gli Enti interessati possono proporre ad AGID l’attivazione di una comunità digitale tematica/territoriale su retedigitale.gov.it</t>
  </si>
  <si>
    <t>PROGRAMMATO</t>
  </si>
  <si>
    <t>CAPITOLO 1.PA.03</t>
  </si>
  <si>
    <t>Le PA partecipanti alle iniziative laboratoriali forniscono contributi e proposte di modifica e integrazione al Vademecum sulla nomina del Responsabile per la transizione al digitale e sulla costituzione dell’Ufficio per la transizione al digitale in forma associata.</t>
  </si>
  <si>
    <t>CAPITOLO 1.PA.04</t>
  </si>
  <si>
    <t>Le PA partecipanti alle iniziative laboratoriali e che hanno adottato modelli organizzativi/operativi per l'Ufficio per la transizione al digitale condividono le esperienze, gli strumenti sviluppati e i processi implementati.</t>
  </si>
  <si>
    <t>CAPITOLO 1.PA.02</t>
  </si>
  <si>
    <t>Le Amministrazioni e gli Enti interessati utilizzano i format presenti nel kit per proporre nuove comunità digitali ed effettuare monitoraggi semestrali delle attività in esse svolte.</t>
  </si>
  <si>
    <t>CAPITOLO 1.PA.05</t>
  </si>
  <si>
    <t>Le PA partecipanti alle iniziative laboratoriali sperimentano i modelli proposti e forniscono ad AGID il feedback delle esperienze di nomina RTD e UTD in forma associata realizzate.</t>
  </si>
  <si>
    <t>CAPITOLO 2.PA.01</t>
  </si>
  <si>
    <t>I soggetti aggregatori devono dotarsi di piattaforme di approvvigionamento che digitalizzano la fase di esecuzione dell’appalto.</t>
  </si>
  <si>
    <t>Capitolo 2 - Il procurement per la trasformazione digitale</t>
  </si>
  <si>
    <t>Obiettivo 2.1</t>
  </si>
  <si>
    <t>Rafforzare l’ecosistema nazionale di approvvigionamento digitale</t>
  </si>
  <si>
    <t>STRUMENTI ED EVIDENZE OB 2</t>
  </si>
  <si>
    <t>CAPITOLO 2.PA.02</t>
  </si>
  <si>
    <t>Le stazioni appaltanti devono digitalizzare la fase di esecuzione dell’appalto.</t>
  </si>
  <si>
    <t>CAPITOLO 2.PA.03</t>
  </si>
  <si>
    <t>Le PAL coinvolte nel programma Smarter Italy partecipano alla definizione dei fabbisogni: Salute e benessere, Valorizzazione dei beni culturali, Protezione dell’ ambiente.</t>
  </si>
  <si>
    <t>Obiettivo 2.2</t>
  </si>
  <si>
    <t>Diffondere l’utilizzo degli appalti innovativi</t>
  </si>
  <si>
    <t>CAPITOLO 2.PA.04</t>
  </si>
  <si>
    <t>Le PA, nel proprio piano acquisti, programmano i fabbisogni di adesione alle iniziative strategiche disponibili per il perseguimento degli obiettivi del Piano triennale per l’anno 2025.</t>
  </si>
  <si>
    <t>Obiettivo 2.3</t>
  </si>
  <si>
    <t>Favorire e monitorare l’utilizzo dei servizi previsti dalle Gare strategiche</t>
  </si>
  <si>
    <t>CAPITOLO 2.PA.05</t>
  </si>
  <si>
    <t>Le PA programmano i fabbisogni di adesione alle iniziative strategiche per il perseguimento degli obiettivi del Piano triennale per l’anno 2026.</t>
  </si>
  <si>
    <t>CAPITOLO 2.PA.06</t>
  </si>
  <si>
    <t>Le PA programmano i fabbisogni di adesione alle iniziative strategiche per il perseguimento degli obiettivi del Piano triennale per l’anno 2027.</t>
  </si>
  <si>
    <t>CAPITOLO 3.PA.01</t>
  </si>
  <si>
    <t>Le PA cessano di utilizzare modalità di interoperabilità diverse da PDND.</t>
  </si>
  <si>
    <t>Capitolo 3 - Servizi</t>
  </si>
  <si>
    <t>Obiettivo 3.1</t>
  </si>
  <si>
    <t>Migliorare la capacità di erogare e-service</t>
  </si>
  <si>
    <t>STRUMENTI ED EVIDENZE OB3</t>
  </si>
  <si>
    <t>CAPITOLO 3.PA.02</t>
  </si>
  <si>
    <t>Le Amministrazioni iniziano la migrazione dei servizi erogati in interoperabilità dalle attuali modalità alla PDND.</t>
  </si>
  <si>
    <t>CAPITOLO 3.PA.03</t>
  </si>
  <si>
    <t>Le PA continuano a popolare il Catalogo delle API della Piattaforma Digitale Nazionale Dati con le API conformi alle “Linee guida sull’interoperabilità tecnica delle pubbliche amministrazioni”.</t>
  </si>
  <si>
    <t>CAPITOLO 3.PA.04</t>
  </si>
  <si>
    <t>Le PA locali rispondono ai bandi pubblicati per l’erogazione di API su PDND.</t>
  </si>
  <si>
    <t>CAPITOLO 3.PA.05</t>
  </si>
  <si>
    <t>Le PA centrali siglano accordi per l’erogazione di API su PDND.</t>
  </si>
  <si>
    <t>CAPITOLO 3.PA.08</t>
  </si>
  <si>
    <t>Le PA evidenziano le esigenze che non trovano riscontro nella “Linee guida sull’ interoperabilità tecnica delle pubbliche amministrazioni” e partecipano alla definizione di pattern e profili di interoperabilità per l’aggiornamento delle stesse.</t>
  </si>
  <si>
    <t>CAPITOLO 3.PA06</t>
  </si>
  <si>
    <t>Le PA utilizzano le API presenti sul Catalogo.</t>
  </si>
  <si>
    <t>CAPITOLO 3.PA.07</t>
  </si>
  <si>
    <t>Le PA effettuano richieste di fruizione di servizi erogati da privati.</t>
  </si>
  <si>
    <t>OK</t>
  </si>
  <si>
    <t>CAPITOLO 3.PA.09</t>
  </si>
  <si>
    <t>Le PA pubblicano gli obiettivi di accessibilità sul proprio sito web.</t>
  </si>
  <si>
    <t>Obiettivo 3.2</t>
  </si>
  <si>
    <t>Migliorare la capacità di generare ed erogare servizi digitali</t>
  </si>
  <si>
    <t>CAPITOLO 3.PA.11</t>
  </si>
  <si>
    <t>Le PA pubblicano, entro il 23 settembre, esclusivamente tramite l’applicazione form. AGID.gov.it, la dichiarazione di accessibilità per ciascuno dei propri siti web e APP mobili.</t>
  </si>
  <si>
    <t>CAPITOLO 3.PA.13</t>
  </si>
  <si>
    <t>CAPITOLO 3.PA.14</t>
  </si>
  <si>
    <t>CAPITOLO 3.PA.22</t>
  </si>
  <si>
    <t>Le PA italiane aderenti agli Accordi in base alle proprie esigenze partecipano alle azioni di sensibilizzazione effettuate da AGID.</t>
  </si>
  <si>
    <t>Obiettivo 3.4</t>
  </si>
  <si>
    <t>SDG (Single Digital Gateway) - Monitorare e migliorare la qualità e l’accesso ai servizi digitali offerti dallo Sportello per l’Italia</t>
  </si>
  <si>
    <t>CAPITOLO 3.PA.19</t>
  </si>
  <si>
    <t>Le PA italiane aderenti agli Accordi e interessate usano gli strumenti dell”Operation Center e svolgono azioni correttive sul funzionamento dei servizi e delle procedure sulla base delle segnalazioni ricevute.</t>
  </si>
  <si>
    <t>CAPITOLO 3.PA.20</t>
  </si>
  <si>
    <t>CAPITOLO 3.PA.21</t>
  </si>
  <si>
    <t>CAPITOLO 3.PA12</t>
  </si>
  <si>
    <t>Tutte le Regioni, le Province autonome, le Città metropolitane, i Comuni capoluogo delle Città metropolitane attivano Web Analytics Italia per la rilevazione delle statistiche di utilizzo del proprio sito web istituzionale presente su IndicePA.</t>
  </si>
  <si>
    <t>CAPITOLO 3.PA17</t>
  </si>
  <si>
    <t>Le PA devono verificare che in “Amministrazione trasparente” sia pubblicato il manuale di gestione documentale, la nomina del responsabile della gestione documentale per ciascuna AOO e qualora siano presenti più AOO la nomina del coordinatore della gestione documentale.</t>
  </si>
  <si>
    <t>Obiettivo 3.3</t>
  </si>
  <si>
    <t>Consolidare l’applicazione delle Linee guida per la formazione, gestione e conservazione documentale</t>
  </si>
  <si>
    <t>CAPITOLO 3.PA16</t>
  </si>
  <si>
    <t>CAPITOLO 3.PA.18</t>
  </si>
  <si>
    <t>Le PA devono verificare che in “Amministrazione trasparente” sia pubblicato il manuale di conservazione e la nomina del responsabile della conservazione.</t>
  </si>
  <si>
    <t>CAPITOLO 3.PA.10</t>
  </si>
  <si>
    <t>Le Regioni, le Province Autonome, le città metropolitane e i capoluoghi delle Città metropolitane effettuano un test automatico di accessibilità sul proprio sito istituzionale indicato su https://indicepa.gov.it/ipa-portale/, utilizzando la piattaforma Mauve++.</t>
  </si>
  <si>
    <t>CAPITOLO 3.PA.15</t>
  </si>
  <si>
    <t>CAPITOLO 4.PA.19</t>
  </si>
  <si>
    <t>Le Università e gli AFAM statali possono trasmettere i propri dati per l’integrazione su ANIS attraverso servizi resi fruibili dalla PDND secondo quanto descritto nell’area</t>
  </si>
  <si>
    <t>Capitolo 4 - Piattaforme</t>
  </si>
  <si>
    <t>Obiettivo 4.2</t>
  </si>
  <si>
    <t>Ottenere la piena interoperabilità tra le piattaforme</t>
  </si>
  <si>
    <t>STRUMENTI ED EVIDENZE OB4</t>
  </si>
  <si>
    <t>CAPITOLO 4.PA.01</t>
  </si>
  <si>
    <t>Le PA aderenti a pagoPA assicurano l’attivazione di nuovi servizi in linea con i target sopra descritti e secondo le modalità attuative definite nell’ambito del Piano Nazionale di Ripresa e Resilienza (PNRR).</t>
  </si>
  <si>
    <t>Obiettivo 4.1</t>
  </si>
  <si>
    <t>Migliorare i servizi erogati da piattaforme nazionali a cittadini/imprese o ad altre PA</t>
  </si>
  <si>
    <t>CAPITOLO 4.PA.02</t>
  </si>
  <si>
    <t>Le PA aderenti a App IO assicurano l’attivazione di nuovi servizi in linea con i target sopra descritti e secondo le modalità attuative definite nell’ambito del Piano Nazionale di Ripresa e Resilienza (PNRR).</t>
  </si>
  <si>
    <t>CAPITOLO 4.PA.18</t>
  </si>
  <si>
    <t>Dalla «fine dell’adozione controllata» i Comuni potranno richiedere l’adesione servizi di Stato civile su ANPR.</t>
  </si>
  <si>
    <t>CAPITOLO 4.PA.03</t>
  </si>
  <si>
    <t>Le PA centrali e i Comuni, in linea con i target sopra descritti e secondo la roadmap di attuazione prevista dal Piano Nazionale di Ripresa e Resilienza (PNRR), si integreranno a SEND.</t>
  </si>
  <si>
    <t>ATTENZIONARE</t>
  </si>
  <si>
    <t>CAPITOLO 4.PA.04</t>
  </si>
  <si>
    <t>Le PA e i gestori di pubblici servizi proseguono il percorso di adesione a SPID e CIE, dismettendo le altre modalità di autenticazione associate ai propri servizi online e integrando lo SPID uso professionale per i servizi diretti a professionisti e imprese.</t>
  </si>
  <si>
    <t>CAPITOLO 4.PA.05</t>
  </si>
  <si>
    <t>Le PA e i gestori di pubblici servizi interessati cessano il rilascio di credenziali proprietarie a cittadini dotabili di SPID e/o CIE.</t>
  </si>
  <si>
    <t>CAPITOLO 4.PA.06</t>
  </si>
  <si>
    <t>Le PA e i gestori di pubblici servizi interessati adottano lo SPID e la CIE by default: le nuove applicazioni devono nascere SPID e CIE-only a meno che non ci siano vincoli normativi o tecnologici, se dedicate a soggetti dotabili di SPID o CIE. Le PA che intendono adottare lo SPID di livello 2 e 3 devono anche adottare il «Login with eIDAS» per l’accesso transfrontaliero ai propri servizi.</t>
  </si>
  <si>
    <t>CAPITOLO 4.PA.07</t>
  </si>
  <si>
    <t>Le PA devono adeguarsi alle evoluzioni previste dall’ecosistema SPID (tra cui OpenID Connect, uso professionale, Attribuite Authorities, servizi per i minori e gestione degli attributi qualificati).</t>
  </si>
  <si>
    <t>CAPITOLO 4.PA.08</t>
  </si>
  <si>
    <t>Le PA che intendono aderire a NoiPA esprimono manifestazione di interesse e inviano richiesta.</t>
  </si>
  <si>
    <t>CAPITOLO 4.PA.09</t>
  </si>
  <si>
    <t>Le Regioni e le Province Autonome rispettano le scadenze delle attività previste nel proprio Piano di adeguamento tecnologico, in coerenza con i decreti attuativi che definiscono i contenuti del FSE e la standardizzazione da parte di HL7Italia.</t>
  </si>
  <si>
    <t>CAPITOLO 4.PA.10</t>
  </si>
  <si>
    <t>CAPITOLO 4.PA.12</t>
  </si>
  <si>
    <t>Realizzazione e prima alimentazione del Catalogo Unico dei procedimenti del SUAP - (PAC/PAL-Comuni, Regioni, Enti Terzi, Unioncamere)</t>
  </si>
  <si>
    <t>CAPITOLO 4.PA.13</t>
  </si>
  <si>
    <t>Identificazione della migliore soluzione da adottare dalle PA interessate nei procedimenti SUAP/SUE, in funzione del loro contesto, sulla base delle possibili soluzioni messe a disposizione dalle specifiche tecniche - (PAC/PAL-Comuni, Regioni, Enti Terzi).</t>
  </si>
  <si>
    <t>CAPITOLO 4.PA.14</t>
  </si>
  <si>
    <t>Adeguamento alle specifiche tecniche delle infrastrutture delle PA interessate nei procedimenti SUAP/SUE - (PAC/PAL-Comuni, Regioni, Enti Terzi)</t>
  </si>
  <si>
    <t>CAPITOLO 4.PA.15</t>
  </si>
  <si>
    <t>Messa a disposizione di soluzioni alternative all’adeguamento alle specifiche tecniche dei propri sistemi informatici SSU, in ambito SUAP/SUE, quali, ad esempio: Impresa in un giorno per i comuni e Soluzione Sussidiaria per gli enti terzi - (Regioni, Consorzi, Unioncamere).</t>
  </si>
  <si>
    <t>CAPITOLO 4.PA.16</t>
  </si>
  <si>
    <t>Aggiornamento del Catalogo Unico dei procedimenti del SUAP - (PAC/PAL-Comuni, Regioni, Enti Terzi, Unioncamere)</t>
  </si>
  <si>
    <t>CAPITOLO 4.PA.17</t>
  </si>
  <si>
    <t>Aggiornamento costante del Catalogo Unico dei procedimenti del SUAP - (PAC/PAL- Comuni, Regioni, Enti Terzi, Unioncamere).</t>
  </si>
  <si>
    <t>CAPITOLO 4.PA.22</t>
  </si>
  <si>
    <t>Le istituzioni scolastiche accedono alle funzionalità della piattaforma</t>
  </si>
  <si>
    <t>CAPITOLO 4.PA.23</t>
  </si>
  <si>
    <t>Le PA interessate avanzano la richiesta di inserimento delle proprie basi di dati nell’ elenco di Basi di dati di interesse nazionale gestito da AGID secondo il processo definito.</t>
  </si>
  <si>
    <t>Obiettivo 4.3</t>
  </si>
  <si>
    <t>Migliorare la sicurezza, accessibilità e l’interoperabilità delle basi dati di interesse nazionale</t>
  </si>
  <si>
    <t>CAPITOLO 4.PA.24</t>
  </si>
  <si>
    <t>La PA titolari di basi di dati di interesse nazionale le adeguano all’aggiornamento delle regole tecniche.</t>
  </si>
  <si>
    <t>CAPITOLO 4.PA.20</t>
  </si>
  <si>
    <t>Da aprile 2024 - Le Università possono trasmettere i propri dati per l’integrazione su ANIS attraverso l’uso di una web application.</t>
  </si>
  <si>
    <t>CAPITOLO 4.PA.11</t>
  </si>
  <si>
    <t>Le Regioni e le Province Autonome rispettano le scadenze delle attività previste dal proprio Piano di adeguamento tecnologico, in coerenza con i decreti attuativi che definiscono i contenuti del FSE e la standardizzazione da parte di HL7Italia.</t>
  </si>
  <si>
    <t>CAPITOLO 4.PA.21</t>
  </si>
  <si>
    <t>Le istituzioni scolastiche possono prendere visione delle informazioni di interesse nell’ area tecnica del portale messo a disposizione.</t>
  </si>
  <si>
    <t>CAPITOLO 5.PA.20</t>
  </si>
  <si>
    <t>Le PA attuano le linee guida contenenti regole tecniche per l’implementazione del Decreto Legislativo n. 36/2006 relativamente ai requisiti e alle raccomandazioni su licenze e condizioni d’uso.</t>
  </si>
  <si>
    <t>Capitolo 5 - Dati e Intelligenza Artificiale</t>
  </si>
  <si>
    <t>Obiettivo 5.3</t>
  </si>
  <si>
    <t>Aumentare la consapevolezza sulle politiche di valorizzazione del patrimonio informativo pubblico e su una moderna economia dei dati</t>
  </si>
  <si>
    <t>STRUMENTI ED EVIDENZE OB5</t>
  </si>
  <si>
    <t>CAPITOLO 5.PA.15</t>
  </si>
  <si>
    <t>Ogni Comune con popolazione tra 5.000 e 10.000 abitanti (non ancora presente nel 2024 nel catalogo dati.gov.it) pubblica e documenta nel catalogo almeno 3 dataset.</t>
  </si>
  <si>
    <t>Obiettivo 5.2</t>
  </si>
  <si>
    <t>Aumentare la qualità dei dati e dei metadati</t>
  </si>
  <si>
    <t>CAPITOLO 5.PA.16</t>
  </si>
  <si>
    <t>Ogni Comune con popolazione tra 10.000 e 100.000 abitanti, ogni Unione di Comuni o altri tipi di consorzi e associazioni, ogni Comunità Montana o isolana pubblica (non ancora presenti nel 2024 nel catalogo dati.gov.it) pubblicano e documentano nel catalogo almeno 10 dataset.</t>
  </si>
  <si>
    <t>CAPITOLO 5.PA.17</t>
  </si>
  <si>
    <t>Ogni Comune con popolazione tra 100.001 e 250.000 abitanti, ogni Provincia e Città Metropolitana (non ancora presenti nel 2024 nel catalogo dati.gov.it) pubblicano e documentano nel catalogo almeno 15 dataset.</t>
  </si>
  <si>
    <t>CAPITOLO 5.PA.18</t>
  </si>
  <si>
    <t>Dicembre 2026 - Ogni Comune con popolazione &gt; 250.000 abitanti, ogni Regione ed ogni altro ente territoriale regionale, ogni Università, Ente e centro di ricerca (non ancora presenti nel 2024 nel catalogo dati.gov.it) pubblicano e documentano nel catalogo almeno 30 dataset.</t>
  </si>
  <si>
    <t>CAPITOLO 5.PA.01</t>
  </si>
  <si>
    <t>Le PA adeguano i metadati relativi ai dati geografici all’ultima versione delle specifiche nazionali e documentano i propri dataset nel Catalogo nazionale geodati.gov.it -</t>
  </si>
  <si>
    <t>Obiettivo 5.1</t>
  </si>
  <si>
    <t>Favorire la condivisione e il riutilizzo dei dati tra le PA e il riutilizzo da parte di cittadini e imprese</t>
  </si>
  <si>
    <t>CAPITOLO 5.PA.02</t>
  </si>
  <si>
    <t>Le PA adeguano i metadati relativi ai dati non geografici alle specifiche nazionali e documentano i propri dataset nel Catalogo nazionale dati.gov.it.</t>
  </si>
  <si>
    <t>CAPITOLO 5.PA.03</t>
  </si>
  <si>
    <t>Le PA partecipano, in funzione delle proprie necessità, a interventi di formazione e sensibilizzazione sulle politiche open data.</t>
  </si>
  <si>
    <t>CAPITOLO 5.PA.04</t>
  </si>
  <si>
    <t>Le PA attuano le indicazioni sui dati di elevato valore presenti nel Regolamento di esecuzione (UE) 2023/138, nelle Linee guida Open Data nonché nella specifica guida operativa.</t>
  </si>
  <si>
    <t>CAPITOLO 5.PA.06</t>
  </si>
  <si>
    <t>Ogni Comune con popolazione tra 10.000 e 100.000 abitanti, ogni Unione di Comuni o altri tipi di consorzi e associazioni, ogni Comunità Montana o isolana pubblica (non ancora presenti nel catalogo dati.gov.it) pubblicano e documentano nel catalogo almeno 3 dataset.</t>
  </si>
  <si>
    <t>CAPITOLO 5.PA.07</t>
  </si>
  <si>
    <t>Ogni Comune con popolazione tra 100.001 e 250.000 abitanti, ogni Provincia e Città Metropolitana (non ancora presenti nel catalogo dati.gov.it) pubblicano e documentano nel catalogo almeno 5 dataset.</t>
  </si>
  <si>
    <t>CAPITOLO 5.PA.08</t>
  </si>
  <si>
    <t>Ogni Comune con popolazione &gt; 250.000 abitanti, ogni Regione ed ogni altro ente territoriale regionale, ogni Università, Ente e centro di ricerca (non ancora presenti nel catalogo dati.gov.it) pubblicano e documentano nel catalogo almeno 10 dataset.</t>
  </si>
  <si>
    <t>CAPITOLO 5.PA.09</t>
  </si>
  <si>
    <t>Ogni PA centrale (non ancora presente nel catalogo dati.gov.it) pubblica e documenta nel catalogo almeno 15 dataset.</t>
  </si>
  <si>
    <t>CAPITOLO 5.PA.10</t>
  </si>
  <si>
    <t>Ogni Comune con popolazione tra 5.000 e 10.000 abitanti (non ancora presente nel 2024 nel catalogo dati.gov.it) pubblica e documenta nel catalogo almeno 1 dataset.</t>
  </si>
  <si>
    <t>CAPITOLO 5.PA.11</t>
  </si>
  <si>
    <t>Ogni Comune con popolazione tra 10.000 e 100.000 abitanti, ogni Unione di Comuni o altri tipi di consorzi e associazioni, ogni Comunità Montana o isolana pubblica (non ancora presenti nel 2024 nel catalogo dati.gov.it) pubblicano e documentano nel catalogo almeno 5 dataset.</t>
  </si>
  <si>
    <t>CAPITOLO 5.PA.12</t>
  </si>
  <si>
    <t>Ogni Comune con popolazione tra 100.001 e 250.000 abitanti, ogni Provincia e Città Metropolitana (non ancora presenti nel 2024 nel catalogo dati.gov.it) pubblicano e documentano nel catalogo almeno 10 dataset.</t>
  </si>
  <si>
    <t>CAPITOLO 5.PA.13</t>
  </si>
  <si>
    <t>Ogni Comune con popolazione &gt; 250.000 abitanti, ogni Regione ed ogni altro ente territoriale regionale, ogni Università, Ente e centro di ricerca (non ancora presenti nel 2024 nel catalogo dati.gov.it) pubblicano e documentano nel catalogo almeno 15 dataset.</t>
  </si>
  <si>
    <t>CAPITOLO 5.PA.14</t>
  </si>
  <si>
    <t>Ogni PA centrale (non ancora presente nel 2024 nel catalogo dati.gov.it) pubblica e documenta nel catalogo almeno 30 dataset.</t>
  </si>
  <si>
    <t>CAPITOLO 5.PA.19</t>
  </si>
  <si>
    <t>Ogni PA centrale (non ancora presente nel 2024 nel catalogo dati.gov.it) pubblica e documenta nel catalogo almeno 45 dataset.</t>
  </si>
  <si>
    <t>CAPITOLO 5.PA.24</t>
  </si>
  <si>
    <t>Le PA adottano le applicazioni di IA a valenza nazionale.</t>
  </si>
  <si>
    <t>Obiettivo 5.4</t>
  </si>
  <si>
    <t>Aumento della consapevolezza della Pubblica Amministrazione nell’adozione delle tecnologie di intelligenza artificiale</t>
  </si>
  <si>
    <t>CAPITOLO 5.PA.25</t>
  </si>
  <si>
    <t>Le PA adottano le basi dati nazionali strategiche</t>
  </si>
  <si>
    <t>Obiettivo 5.5</t>
  </si>
  <si>
    <t>Dati per l’intelligenza artificiale</t>
  </si>
  <si>
    <t>CAPITOLO 5.PA.05</t>
  </si>
  <si>
    <t>Le PA pubblicano i metadati relativi ai dati di elevato valore, secondo le indicazioni presenti nel Regolamento di esecuzione (UE) e nelle Linee guida sui dati aperti e relativa guida operativa, nei cataloghi nazionali dati.gov.it e geodati.gov.it.</t>
  </si>
  <si>
    <t>CAPITOLO 5.PA.21</t>
  </si>
  <si>
    <t>Le PA adottano le Linee per promuovere l’adozione dell’IA nella Pubblica Amministrazione.</t>
  </si>
  <si>
    <t>CAPITOLO 5.PA.22</t>
  </si>
  <si>
    <t>Le PA adottano le Linee guida per il procurement di IA nella Pubblica Amministrazione.</t>
  </si>
  <si>
    <t>CAPITOLO 5.PA.23</t>
  </si>
  <si>
    <t>Le PA adottano le Linee guida per lo sviluppo di applicazioni di IA nella Pubblica Amministrazione.</t>
  </si>
  <si>
    <t>CAPITOLO 6.PA.06</t>
  </si>
  <si>
    <t>Le PA, ove richiesto dal Dipartimento per la Trasformazione Digitale o da AGID, trasmettono le informazioni relative allo stato di avanzamento dell’implementazione dei piani di migrazione.</t>
  </si>
  <si>
    <t>Capitolo 6 - Infrastrutture</t>
  </si>
  <si>
    <t>Obiettivo 6.1</t>
  </si>
  <si>
    <t xml:space="preserve">Migliorare la qualità e la sicurezza dei servizi digitali erogati dalle amministrazioni attuando la strategia «Cloud Italia» </t>
  </si>
  <si>
    <t>STRUMENTI ED EVIDENZE OB6</t>
  </si>
  <si>
    <t>CAPITOLO 6.PA.07</t>
  </si>
  <si>
    <t>Le amministrazioni che intendono realizzare e/o utilizzare infrastrutture di prossimità verificano la conformità di queste ai requisiti del Regolamento di cui al comma 4 dell’ articolo 33-septies del Decreto-legge 179/2012 e ne danno apposita comunicazione ad ACN.</t>
  </si>
  <si>
    <t>CAPITOLO 6.PA.08</t>
  </si>
  <si>
    <t>Le PA con data center di tipo «A» che hanno avviato gli adeguamenti sui propri data center ai requisiti di cui al Regolamento cloud e relativi atti successivi, trasmettono ad ACN la dichiarazione di cui al medesimo Regolamento.</t>
  </si>
  <si>
    <t>CAPITOLO 6.PA.01</t>
  </si>
  <si>
    <t>Le PA proprietarie di data center di gruppo B richiedono l’autorizzazione ad AGID per le spese in materia di data center nelle modalità stabilite dalla Circolare AGID 1/2019 e prevedono in tali contratti, qualora autorizzati, una durata massima coerente con i tempi strettamente necessari a completare il percorso di migrazione previsti nei propri piani di migrazione.</t>
  </si>
  <si>
    <t>CAPITOLO 6.PA.02</t>
  </si>
  <si>
    <t>Le PA proprietarie di data center classificati da AGID nel gruppo A continuano a gestire e manutenere tali data center in coerenza con quanto previsto dalla Strategia Cloud Italia e dal Regolamento cloud.</t>
  </si>
  <si>
    <t>CAPITOLO 6.PA.03</t>
  </si>
  <si>
    <t>Le PA avviano il percorso di migrazione verso il cloud in coerenza con quanto previsto dalla Strategia Cloud Italia.</t>
  </si>
  <si>
    <t>CAPITOLO 6.PA.04</t>
  </si>
  <si>
    <t>Le PA continuano ad applicare il principio cloud first e ad acquisire servizi cloud solo se qualificati</t>
  </si>
  <si>
    <t>CAPITOLO 6.PA.05</t>
  </si>
  <si>
    <t>Le PA aggiornano l’elenco e la classificazione dei dati e dei servizi digitali in presenza di dati e servizi ulteriori rispetto a quelli già oggetto di conferimento e classificazione come indicato nel Regolamento e di conseguenza aggiornano, ove necessario, anche il piano di migrazione.</t>
  </si>
  <si>
    <t>CAPITOLO 6.PA.09</t>
  </si>
  <si>
    <t>4.083 amministrazioni concludono la migrazione in coerenza con il piano di migrazione e, ove richiesto dal Dipartimento per la Trasformazione Digitale o da AGID, trasmettono le informazioni necessarie per verificare il completamento della migrazione.</t>
  </si>
  <si>
    <t>CAPITOLO 6.PA.10</t>
  </si>
  <si>
    <t>Le amministrazioni concludono la migrazione in coerenza con il piano di migrazione trasmesso ai sensi del Regolamento cloud e, ove richiesto dal Dipartimento per la Trasformazione Digitale o da AGID, trasmettono le informazioni necessarie per verificare il completamento della migrazione.</t>
  </si>
  <si>
    <t>CAPITOLO 6.PA.11</t>
  </si>
  <si>
    <t>Sulla base delle proprie esigenze, le pubbliche amministrazioni iniziano la fase di migrazione della loro infrastruttura di rete utilizzando i servizi resi disponibili dalla nuova gara di connettività SPC.</t>
  </si>
  <si>
    <t>Obiettivo 6.2</t>
  </si>
  <si>
    <t>Garantire alle amministrazioni la disponibilità della connettività SPC</t>
  </si>
  <si>
    <t>CAPITOLO 7.PA.20</t>
  </si>
  <si>
    <t>Le PA dovranno dotarsi degli strumenti idonei all’acquisizione degli IoC ed accreditarsi al CERT-AGID.</t>
  </si>
  <si>
    <t>Capitolo 7 - Sicurezza informatica</t>
  </si>
  <si>
    <t>Obiettivo 7.6</t>
  </si>
  <si>
    <t>Contrastare il rischio cyber attraverso attività di supporto proattivo alla PA</t>
  </si>
  <si>
    <t>STRUMENTI ED EVIDENZE OB7</t>
  </si>
  <si>
    <t>CAPITOLO 7.PA.11</t>
  </si>
  <si>
    <t>Le PA integrano le attività di monitoraggio del rischio cyber, come definito dal relativo Piano, nelle normali attività di progettazione, analisi, conduzione e dismissione di applicativi e sistemi informativi.</t>
  </si>
  <si>
    <t>Obiettivo 7.3</t>
  </si>
  <si>
    <t>Gestione e mitigazione del rischio cyber</t>
  </si>
  <si>
    <t>CAPITOLO 7.PA.05</t>
  </si>
  <si>
    <t>Le PA definiscono e approvano i requisiti di sicurezza relativi al processo di approvvigionamento IT.</t>
  </si>
  <si>
    <t>Obiettivo 7.2</t>
  </si>
  <si>
    <t>Gestire i processi di approvvigionamento IT coerentemente con i requisiti di sicurezza definiti</t>
  </si>
  <si>
    <t>CAPITOLO 7.PA.13</t>
  </si>
  <si>
    <t>Le PA definiscono i presidi per la gestione degli eventi di sicurezza, formalizzandone i processi e le procedure.</t>
  </si>
  <si>
    <t>Obiettivo 7.4</t>
  </si>
  <si>
    <t>Potenziare le modalità di prevenzione e gestione degli incidenti informatici</t>
  </si>
  <si>
    <t>CAPITOLO 7.PA.17</t>
  </si>
  <si>
    <t>Le PA promuovono l’accesso e l’utilizzo di attività strutturate di sensibilizzazione e formazione in ambito cybersicurezza.</t>
  </si>
  <si>
    <t>Obiettivo 7.5</t>
  </si>
  <si>
    <t>Implementare attività strutturate di sensibilizzazione cyber del personale</t>
  </si>
  <si>
    <t>CAPITOLO 7.PA.01</t>
  </si>
  <si>
    <t>Le singole PA definiscono il modello unitario, assicurando un coordinamento centralizzato a livello dell’istituzione, di governance della cybersicurezza.</t>
  </si>
  <si>
    <t>Obiettivo 7.1</t>
  </si>
  <si>
    <t>Adottare una governance della cybersicurezza diffusa nella PA</t>
  </si>
  <si>
    <t>CAPITOLO 7.PA.21</t>
  </si>
  <si>
    <t>Le PA dovranno usufruire degli strumenti per la gestione dei rischi cyber messi a disposizione dal CERT-AGID.</t>
  </si>
  <si>
    <t>CAPITOLO 7.PA.07</t>
  </si>
  <si>
    <t>Le PA realizzano le attività di controllo definite nel Piano di audit e verifica verso i fornitori e terze parti IT.</t>
  </si>
  <si>
    <t>CAPITOLO 7.PA.02</t>
  </si>
  <si>
    <t>Le PA adottano un modello di governance della cybersicurezza.</t>
  </si>
  <si>
    <t>CAPITOLO 7.PA.09</t>
  </si>
  <si>
    <t>Le PA promuovono il censimento dei dati e servizi della PA, identificandone la rilevanza e quindi le modalità per garantirne la continuità operativa.</t>
  </si>
  <si>
    <t>CAPITOLO 7.PA.10</t>
  </si>
  <si>
    <t>Le PA realizzano o acquisiscono gli strumenti atti alla messa in sicurezza dell’integrità, confidenzialità e disponibilità dei servizi e dei dati, come definito dalle relative procedure.</t>
  </si>
  <si>
    <t>CAPITOLO 7.PA.12</t>
  </si>
  <si>
    <t>CAPITOLO 7.PA.03</t>
  </si>
  <si>
    <t>Le PA nominano i Responsabili della cybersicurezza e delle loro strutture organizzative di supporto.</t>
  </si>
  <si>
    <t>CAPITOLO 7.PA.04</t>
  </si>
  <si>
    <t>Le PA formalizzano i processi e le procedure inerenti alla gestione della cybersicurezza.</t>
  </si>
  <si>
    <t>CAPITOLO 7.PA.06</t>
  </si>
  <si>
    <t>Le PA definiscono e promuovono i processi di gestione del rischio sui fornitori e terze parti IT, la contrattualistica per i fornitori e le terze parti IT, comprensive dei requisiti di sicurezza da rispettare.</t>
  </si>
  <si>
    <t>CAPITOLO 7.PA.16</t>
  </si>
  <si>
    <t>Le PA definiscono le modalità di aggiornamento dei Piani di risposta e ripristino a seguito dell’accadimento di incidenti informatici.</t>
  </si>
  <si>
    <t>CAPITOLO 7.PA.08</t>
  </si>
  <si>
    <t>Le PA definiscono e formalizzano il processo di cyber risk management e security by design, coerentemente con gli strumenti messi a disposizione da ACN.</t>
  </si>
  <si>
    <t>CAPITOLO 7.PA.14</t>
  </si>
  <si>
    <t>Le PA formalizzano ruoli, responsabilità e processi, nonché le capacità tecnologiche a supporto della prevenzione e gestione degli incidenti informatici.</t>
  </si>
  <si>
    <t>CAPITOLO 7.PA.19</t>
  </si>
  <si>
    <t>Le PA realizzano iniziative per verificare e migliorare la consapevolezza del proprio personale.</t>
  </si>
  <si>
    <t>CAPITOLO 7.PA.15</t>
  </si>
  <si>
    <t>Le PA definiscono le modalità di verifica dei Piani di risposta a seguito di incidenti informatici.</t>
  </si>
  <si>
    <t>CAPITOLO 7.PA.18</t>
  </si>
  <si>
    <t>Le PA definiscono piani di formazione inerenti alla cybersecurity, diversificati per ruoli, posizioni organizzative e attività delle risorse dell’organizzazione.</t>
  </si>
  <si>
    <t>CAPITOLO 7.PA.22</t>
  </si>
  <si>
    <t>Le PA, sulla base delle proprie esigenze, partecipano ai corsi di formazione base ed avanzato erogati dal CERT-AGID.</t>
  </si>
  <si>
    <t>VAI AGLI OBIETTIVI</t>
  </si>
  <si>
    <t>ATTENDERE NOTIZIA DPO - SUPPORTO RTD</t>
  </si>
  <si>
    <t>Servizio dell’amministrazione</t>
  </si>
  <si>
    <t>Tipo di migrazione</t>
  </si>
  <si>
    <t>PIANO DI MIGRAZIONE APPROVATO</t>
  </si>
  <si>
    <t>VEDI PIANO</t>
  </si>
  <si>
    <t>FONTI DI FINANZIAMENTO</t>
  </si>
  <si>
    <t>WAI NON OBBLIGATORIO, SU BASE VOLONTARIA PER IL MIGLIORAMENTO DEL MONITORAGGIO</t>
  </si>
  <si>
    <t>RIMANDATO IN ATTESA DEL REGOLAMENTO E DELLE LLGG</t>
  </si>
  <si>
    <t>SUAP - SIMILI</t>
  </si>
  <si>
    <t>https://hosting.pa-online.it/td0467/su_ambito/suap/</t>
  </si>
  <si>
    <t>OB4.1</t>
  </si>
  <si>
    <t>FATTO</t>
  </si>
  <si>
    <t>DATA</t>
  </si>
  <si>
    <t>DEVELOPER PORTAL</t>
  </si>
  <si>
    <t>PAGOPA</t>
  </si>
  <si>
    <t>APPIO</t>
  </si>
  <si>
    <t>SEND</t>
  </si>
  <si>
    <t>SPID CIE</t>
  </si>
  <si>
    <t>NOIPA</t>
  </si>
  <si>
    <t>FSE</t>
  </si>
  <si>
    <t>SUAP</t>
  </si>
  <si>
    <t>OB 4.3</t>
  </si>
  <si>
    <t>RNDT</t>
  </si>
  <si>
    <t>ANPR</t>
  </si>
  <si>
    <t>BDNCP</t>
  </si>
  <si>
    <t>CERPA</t>
  </si>
  <si>
    <t>RI</t>
  </si>
  <si>
    <t>INAD</t>
  </si>
  <si>
    <t>IPA</t>
  </si>
  <si>
    <t>INIPEC</t>
  </si>
  <si>
    <t>DATI.GOV.IT</t>
  </si>
  <si>
    <t>CHIEDERE SUPPORTO RTD</t>
  </si>
  <si>
    <t>SINFI</t>
  </si>
  <si>
    <t>OBIETTIVI DI ACCESSIBILITA'</t>
  </si>
  <si>
    <t>https://form.agid.gov.it/view/ab7e5aa0-e762-11ee-974f-135284589b4c</t>
  </si>
  <si>
    <t>DICHIARAZIONE DI ACCESSIBILITA'</t>
  </si>
  <si>
    <t>https://form.agid.gov.it/view/fc4f2730-6f74-11ef-84e0-1d110382bb68</t>
  </si>
  <si>
    <t>OB3.1</t>
  </si>
  <si>
    <t xml:space="preserve">FATTO </t>
  </si>
  <si>
    <t>INTEROPERABILITA</t>
  </si>
  <si>
    <t>OB3.2</t>
  </si>
  <si>
    <t>DESIGNER ITALIA</t>
  </si>
  <si>
    <t>DEVELOPER ITALIA</t>
  </si>
  <si>
    <t>FORUM ITALIA</t>
  </si>
  <si>
    <t>DOCS ITALIA</t>
  </si>
  <si>
    <t xml:space="preserve">WAI </t>
  </si>
  <si>
    <t>CHIEDI SUPPORTO RTD</t>
  </si>
  <si>
    <t>FORM AGID</t>
  </si>
  <si>
    <t>MAUVE</t>
  </si>
  <si>
    <t>EGLU</t>
  </si>
  <si>
    <t>0B 3.4</t>
  </si>
  <si>
    <t>THE YOUR EUROPE PORTAL</t>
  </si>
  <si>
    <t>VEDI NOTA</t>
  </si>
  <si>
    <t>RA1.1.1 </t>
  </si>
  <si>
    <r>
      <t xml:space="preserve">Da marzo 2024 </t>
    </r>
    <r>
      <rPr>
        <sz val="8"/>
        <color theme="1"/>
        <rFont val="Helvetica"/>
        <family val="2"/>
      </rPr>
      <t>- Le Amministrazioni e gli Enti interessati possono proporre ad AGID l’attivazione di una comunità digitale tematica/territoriale su retedigitale.gov.it - CAP1.PA.01 </t>
    </r>
  </si>
  <si>
    <r>
      <t xml:space="preserve">Da luglio 2024 </t>
    </r>
    <r>
      <rPr>
        <sz val="8"/>
        <color theme="1"/>
        <rFont val="Helvetica"/>
        <family val="2"/>
      </rPr>
      <t xml:space="preserve">- Le Amministrazioni e gli Enti interessati utilizzano i </t>
    </r>
    <r>
      <rPr>
        <i/>
        <sz val="8"/>
        <color theme="1"/>
        <rFont val="Helvetica"/>
        <family val="2"/>
      </rPr>
      <t xml:space="preserve">format </t>
    </r>
    <r>
      <rPr>
        <sz val="8"/>
        <color theme="1"/>
        <rFont val="Helvetica"/>
        <family val="2"/>
      </rPr>
      <t>presenti nel kit per proporre nuove comunità digitali ed effettuare monitoraggi semestrali delle attività in esse svolte - CAP1.PA.02 </t>
    </r>
  </si>
  <si>
    <t>RA1.1.2 </t>
  </si>
  <si>
    <r>
      <t xml:space="preserve">Da marzo 2024 </t>
    </r>
    <r>
      <rPr>
        <sz val="8"/>
        <color theme="1"/>
        <rFont val="Helvetica"/>
        <family val="2"/>
      </rPr>
      <t>- Le PA partecipanti alle iniziative laboratoriali e che hanno adottato modelli organizzativi/operativi per l'Ufficio per la transizione al digitale condividono le esperienze, gli strumenti sviluppati e i processi implementati - CAP1.PA.04 </t>
    </r>
  </si>
  <si>
    <r>
      <t xml:space="preserve">Da luglio 2024 </t>
    </r>
    <r>
      <rPr>
        <sz val="8"/>
        <color theme="1"/>
        <rFont val="Helvetica"/>
        <family val="2"/>
      </rPr>
      <t xml:space="preserve">- Le PA partecipanti alle iniziative laboratoriali sperimentano i modelli proposti e forniscono ad AGID il </t>
    </r>
    <r>
      <rPr>
        <i/>
        <sz val="8"/>
        <color theme="1"/>
        <rFont val="Helvetica"/>
        <family val="2"/>
      </rPr>
      <t xml:space="preserve">feedback </t>
    </r>
    <r>
      <rPr>
        <sz val="8"/>
        <color theme="1"/>
        <rFont val="Helvetica"/>
        <family val="2"/>
      </rPr>
      <t>delle esperienze di nomina RTD e UTD in forma associata realizzate - CAP1.PA.05 </t>
    </r>
  </si>
  <si>
    <r>
      <t xml:space="preserve">Da dicembre 2025 </t>
    </r>
    <r>
      <rPr>
        <sz val="8"/>
        <color theme="1"/>
        <rFont val="Helvetica"/>
        <family val="2"/>
      </rPr>
      <t xml:space="preserve">- Le PA partecipanti alle iniziative laboratoriali sperimentano i modelli proposti e forniscono ad AGID il </t>
    </r>
    <r>
      <rPr>
        <i/>
        <sz val="8"/>
        <color theme="1"/>
        <rFont val="Helvetica"/>
        <family val="2"/>
      </rPr>
      <t xml:space="preserve">feedback </t>
    </r>
    <r>
      <rPr>
        <sz val="8"/>
        <color theme="1"/>
        <rFont val="Helvetica"/>
        <family val="2"/>
      </rPr>
      <t>sui nuovi modelli organizzativi/operativi dell’UTD adottati - CAP1.PA.06 </t>
    </r>
  </si>
  <si>
    <t>OB1.1</t>
  </si>
  <si>
    <t>FATTO ?</t>
  </si>
  <si>
    <t>PIATTAFORMA AGID RETE DIGITALE</t>
  </si>
  <si>
    <t>COMUNITY E LABORATORI AGID DI SUPPORTO RTD</t>
  </si>
  <si>
    <t>SYLLABUS</t>
  </si>
  <si>
    <t>OB1.3</t>
  </si>
  <si>
    <t>PIATTAFORMA PA DIGITALE 2026</t>
  </si>
  <si>
    <t>TOTALE</t>
  </si>
  <si>
    <t>ENTRO IL</t>
  </si>
  <si>
    <t>MISURE A PARTIRE 2025</t>
  </si>
  <si>
    <t>MISURE ENTRO IL 31/12/2026</t>
  </si>
  <si>
    <t>D.SSA Nicoletta BLENCIO</t>
  </si>
  <si>
    <t xml:space="preserve">ma deve essere inteso come una "strategia" da monitorare. Per questo motivo l' ENTE ha deciso di non utilizzare il FORMAT "non più proposto dall' AGID </t>
  </si>
  <si>
    <t>proprio perchè fallimentare", ma un foglio di calcolo dove monitorare tutte le azioni. Dove non specificato le AZIONi si intendono intraprese dal RTD.</t>
  </si>
  <si>
    <t>FOCUS OB7</t>
  </si>
  <si>
    <t>FOCUS OB6</t>
  </si>
  <si>
    <t>FOCUS OB5</t>
  </si>
  <si>
    <t>FOCUS OB4</t>
  </si>
  <si>
    <t>FOCUS OB3</t>
  </si>
  <si>
    <t>FOCUS OB2</t>
  </si>
  <si>
    <r>
      <t xml:space="preserve">Da marzo 2024 </t>
    </r>
    <r>
      <rPr>
        <sz val="8"/>
        <color theme="1"/>
        <rFont val="Helvetica"/>
        <family val="2"/>
      </rPr>
      <t xml:space="preserve">- Le PA partecipanti alle iniziative laboratoriali forniscono contributi e proposte di modifica e integrazione al Vademecum sulla nomina del Responsabile per la transizione al digitale e sulla costituzione dell’Ufficio per la transizione al digitale in forma associata </t>
    </r>
  </si>
  <si>
    <t>- CAP1.PA.03 </t>
  </si>
  <si>
    <t>FOCSU OB1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</si>
</sst>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16">
    <font>
      <sz val="11"/>
      <color theme="1"/>
      <name val="Aptos Narrow"/>
      <family val="2"/>
      <scheme val="minor"/>
    </font>
    <font>
      <u/>
      <sz val="11"/>
      <color theme="10"/>
      <name val="Aptos Narrow"/>
      <family val="2"/>
      <scheme val="minor"/>
    </font>
    <font>
      <sz val="8"/>
      <color theme="1"/>
      <name val="Helvetica"/>
      <family val="2"/>
    </font>
    <font>
      <b/>
      <sz val="8"/>
      <color theme="1"/>
      <name val="Helvetica"/>
      <family val="2"/>
    </font>
    <font>
      <i/>
      <sz val="8"/>
      <color theme="1"/>
      <name val="Helvetica"/>
      <family val="2"/>
    </font>
    <font>
      <b/>
      <sz val="11"/>
      <color theme="1"/>
      <name val="Aptos Narrow"/>
      <family val="2"/>
      <scheme val="minor"/>
    </font>
    <font>
      <b/>
      <sz val="11"/>
      <name val="Calibri"/>
      <family val="1"/>
    </font>
    <font>
      <sz val="12"/>
      <name val="Calibri"/>
      <family val="1"/>
    </font>
    <font>
      <sz val="10"/>
      <name val="Lucida Sans Unicode"/>
      <family val="2"/>
    </font>
    <font>
      <sz val="9"/>
      <color theme="1"/>
      <name val="Carlito"/>
      <charset val="1"/>
    </font>
    <font>
      <b/>
      <sz val="10"/>
      <color rgb="FF19191A"/>
      <name val="Titillium Web Regular"/>
    </font>
    <font>
      <sz val="10"/>
      <color theme="1"/>
      <name val="Aptos Narrow"/>
      <family val="2"/>
      <scheme val="minor"/>
    </font>
    <font>
      <u/>
      <sz val="10"/>
      <color theme="10"/>
      <name val="Aptos Narrow"/>
      <family val="2"/>
      <scheme val="minor"/>
    </font>
    <font>
      <b/>
      <sz val="10"/>
      <color theme="1"/>
      <name val="Aptos Narrow"/>
      <family val="2"/>
      <scheme val="minor"/>
    </font>
    <font>
      <sz val="8"/>
      <color theme="1"/>
      <name val="Helvetica"/>
    </font>
    <font>
      <b/>
      <sz val="10"/>
      <color rgb="FFFFFFFF"/>
      <name val="Aptos Narrow"/>
      <family val="2"/>
      <scheme val="minor"/>
    </font>
  </fonts>
  <fills count="5">
    <fill>
      <patternFill patternType="none"/>
    </fill>
    <fill>
      <patternFill patternType="gray125"/>
    </fill>
    <fill>
      <patternFill patternType="solid">
        <fgColor rgb="FFD8D8D8"/>
        <bgColor rgb="FF000000"/>
      </patternFill>
    </fill>
    <fill>
      <patternFill patternType="solid">
        <fgColor theme="0" tint="-0.14999847407452621"/>
        <bgColor theme="0" tint="-0.14999847407452621"/>
      </patternFill>
    </fill>
    <fill>
      <patternFill patternType="solid">
        <fgColor rgb="FF4472C4"/>
        <bgColor indexed="64"/>
      </patternFill>
    </fill>
  </fills>
  <borders count="14">
    <border>
      <left/>
      <right/>
      <top/>
      <bottom/>
      <diagonal/>
    </border>
    <border>
      <left/>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12">
    <xf numFmtId="0" fontId="0" fillId="0" borderId="0" xfId="0"/>
    <xf numFmtId="164" fontId="0" fillId="0" borderId="0" xfId="0" applyNumberFormat="1"/>
    <xf numFmtId="0" fontId="1" fillId="0" borderId="0" xfId="2"/>
    <xf numFmtId="165" fontId="0" fillId="0" borderId="0" xfId="0" applyNumberFormat="1"/>
    <xf numFmtId="49" fontId="0" fillId="0" borderId="0" xfId="0" applyNumberFormat="1"/>
    <xf numFmtId="0" fontId="5" fillId="0" borderId="0" xfId="0" applyFont="1"/>
    <xf numFmtId="0" fontId="1" fillId="0" borderId="0" xfId="1"/>
    <xf numFmtId="0" fontId="1" fillId="0" borderId="0" xfId="2" applyAlignment="1">
      <alignment horizontal="center" vertical="center"/>
    </xf>
    <xf numFmtId="0" fontId="1" fillId="0" borderId="0" xfId="2" applyFill="1" applyAlignment="1">
      <alignment vertical="center"/>
    </xf>
    <xf numFmtId="0" fontId="1" fillId="0" borderId="0" xfId="2" applyAlignment="1">
      <alignment vertical="center"/>
    </xf>
    <xf numFmtId="0" fontId="1" fillId="0" borderId="0" xfId="1" applyAlignment="1">
      <alignment vertical="center"/>
    </xf>
    <xf numFmtId="164" fontId="1" fillId="0" borderId="0" xfId="2" applyNumberFormat="1"/>
    <xf numFmtId="0" fontId="0" fillId="3" borderId="0" xfId="0" applyFill="1"/>
    <xf numFmtId="164" fontId="0" fillId="3" borderId="0" xfId="0" applyNumberFormat="1" applyFill="1"/>
    <xf numFmtId="49" fontId="0" fillId="3" borderId="0" xfId="0" applyNumberFormat="1" applyFill="1"/>
    <xf numFmtId="164" fontId="0" fillId="0" borderId="1" xfId="0" applyNumberFormat="1" applyBorder="1"/>
    <xf numFmtId="49" fontId="0" fillId="0" borderId="1" xfId="0" applyNumberFormat="1" applyBorder="1"/>
    <xf numFmtId="0" fontId="0" fillId="0" borderId="1" xfId="0" applyBorder="1"/>
    <xf numFmtId="0" fontId="1" fillId="0" borderId="0" xfId="1" applyFill="1" applyAlignment="1">
      <alignment vertical="center"/>
    </xf>
    <xf numFmtId="0" fontId="0" fillId="0" borderId="2" xfId="0" applyBorder="1"/>
    <xf numFmtId="0" fontId="0" fillId="0" borderId="3" xfId="0" applyBorder="1"/>
    <xf numFmtId="0" fontId="5" fillId="0" borderId="3" xfId="0" applyFont="1" applyBorder="1"/>
    <xf numFmtId="0" fontId="0" fillId="0" borderId="4" xfId="0" applyBorder="1"/>
    <xf numFmtId="0" fontId="1" fillId="0" borderId="0" xfId="2" applyAlignment="1">
      <alignment horizontal="center"/>
    </xf>
    <xf numFmtId="0" fontId="10" fillId="0" borderId="3" xfId="0" applyFont="1" applyBorder="1" applyAlignment="1">
      <alignment horizontal="center" vertical="center" wrapText="1"/>
    </xf>
    <xf numFmtId="164" fontId="1" fillId="0" borderId="0" xfId="2" applyNumberFormat="1" applyAlignment="1">
      <alignment horizontal="center"/>
    </xf>
    <xf numFmtId="49" fontId="1" fillId="0" borderId="5" xfId="2" applyNumberFormat="1" applyBorder="1"/>
    <xf numFmtId="0" fontId="0" fillId="0" borderId="5" xfId="0" applyBorder="1"/>
    <xf numFmtId="0" fontId="1" fillId="0" borderId="5" xfId="2" applyBorder="1"/>
    <xf numFmtId="0" fontId="1" fillId="0" borderId="2" xfId="2" applyBorder="1"/>
    <xf numFmtId="0" fontId="11" fillId="0" borderId="0" xfId="0" applyFont="1"/>
    <xf numFmtId="164" fontId="11" fillId="0" borderId="0" xfId="0" applyNumberFormat="1" applyFont="1"/>
    <xf numFmtId="49" fontId="11" fillId="0" borderId="0" xfId="0" applyNumberFormat="1" applyFont="1"/>
    <xf numFmtId="0" fontId="12" fillId="0" borderId="0" xfId="2" applyFont="1" applyFill="1" applyAlignment="1">
      <alignment vertical="center" wrapText="1"/>
    </xf>
    <xf numFmtId="164" fontId="0" fillId="0" borderId="0" xfId="0" applyNumberFormat="1" applyAlignment="1">
      <alignment wrapText="1"/>
    </xf>
    <xf numFmtId="0" fontId="12" fillId="0" borderId="0" xfId="2" applyFont="1" applyAlignment="1">
      <alignment horizontal="center" vertical="center" wrapText="1"/>
    </xf>
    <xf numFmtId="0" fontId="12" fillId="0" borderId="0" xfId="2" applyFont="1" applyAlignment="1">
      <alignment vertical="center" wrapText="1"/>
    </xf>
    <xf numFmtId="0" fontId="12" fillId="0" borderId="0" xfId="1" applyFont="1" applyAlignment="1">
      <alignment vertical="center" wrapText="1"/>
    </xf>
    <xf numFmtId="164" fontId="0" fillId="0" borderId="0" xfId="0" applyNumberFormat="1" applyBorder="1"/>
    <xf numFmtId="49" fontId="0" fillId="0" borderId="0" xfId="0" applyNumberFormat="1" applyBorder="1"/>
    <xf numFmtId="0" fontId="0" fillId="0" borderId="0" xfId="0" applyBorder="1"/>
    <xf numFmtId="164" fontId="0" fillId="3" borderId="5" xfId="0" applyNumberFormat="1" applyFill="1" applyBorder="1" applyAlignment="1">
      <alignment wrapText="1"/>
    </xf>
    <xf numFmtId="164" fontId="11" fillId="3" borderId="5" xfId="0" applyNumberFormat="1" applyFont="1" applyFill="1" applyBorder="1" applyAlignment="1">
      <alignment wrapText="1"/>
    </xf>
    <xf numFmtId="49" fontId="11" fillId="3" borderId="5" xfId="0" applyNumberFormat="1" applyFont="1" applyFill="1" applyBorder="1" applyAlignment="1">
      <alignment wrapText="1"/>
    </xf>
    <xf numFmtId="0" fontId="11" fillId="3" borderId="5" xfId="0" applyFont="1" applyFill="1" applyBorder="1" applyAlignment="1">
      <alignment wrapText="1"/>
    </xf>
    <xf numFmtId="0" fontId="12" fillId="0" borderId="5" xfId="2" applyFont="1" applyFill="1" applyBorder="1" applyAlignment="1">
      <alignment vertical="center" wrapText="1"/>
    </xf>
    <xf numFmtId="164" fontId="0" fillId="0" borderId="5" xfId="0" applyNumberFormat="1" applyBorder="1" applyAlignment="1">
      <alignment wrapText="1"/>
    </xf>
    <xf numFmtId="164" fontId="11" fillId="0" borderId="5" xfId="0" applyNumberFormat="1" applyFont="1" applyBorder="1" applyAlignment="1">
      <alignment wrapText="1"/>
    </xf>
    <xf numFmtId="49" fontId="11" fillId="0" borderId="5" xfId="0" applyNumberFormat="1" applyFont="1" applyBorder="1" applyAlignment="1">
      <alignment wrapText="1"/>
    </xf>
    <xf numFmtId="0" fontId="11" fillId="0" borderId="5" xfId="0" applyFont="1" applyBorder="1" applyAlignment="1">
      <alignment wrapText="1"/>
    </xf>
    <xf numFmtId="0" fontId="12" fillId="0" borderId="5" xfId="2" applyFont="1" applyBorder="1" applyAlignment="1">
      <alignment vertical="center" wrapText="1"/>
    </xf>
    <xf numFmtId="0" fontId="12" fillId="3" borderId="5" xfId="1" applyFont="1" applyFill="1" applyBorder="1" applyAlignment="1">
      <alignment wrapText="1"/>
    </xf>
    <xf numFmtId="164" fontId="0" fillId="0" borderId="5" xfId="0" applyNumberFormat="1" applyBorder="1" applyAlignment="1">
      <alignment horizontal="left" wrapText="1"/>
    </xf>
    <xf numFmtId="0" fontId="12" fillId="0" borderId="5" xfId="1" applyFont="1" applyBorder="1" applyAlignment="1">
      <alignment vertical="center" wrapText="1"/>
    </xf>
    <xf numFmtId="164" fontId="0" fillId="3" borderId="5" xfId="0" applyNumberFormat="1" applyFill="1" applyBorder="1" applyAlignment="1">
      <alignment horizontal="center" wrapText="1"/>
    </xf>
    <xf numFmtId="164" fontId="11" fillId="3" borderId="5" xfId="0" applyNumberFormat="1" applyFont="1" applyFill="1" applyBorder="1" applyAlignment="1">
      <alignment horizontal="center" wrapText="1"/>
    </xf>
    <xf numFmtId="49" fontId="11" fillId="3" borderId="5" xfId="0" applyNumberFormat="1" applyFont="1" applyFill="1" applyBorder="1" applyAlignment="1">
      <alignment horizontal="center" wrapText="1"/>
    </xf>
    <xf numFmtId="0" fontId="11" fillId="3" borderId="5" xfId="0" applyFont="1" applyFill="1" applyBorder="1" applyAlignment="1">
      <alignment horizontal="center" wrapText="1"/>
    </xf>
    <xf numFmtId="0" fontId="12" fillId="0" borderId="5" xfId="2"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1" fillId="0" borderId="9" xfId="2" applyBorder="1"/>
    <xf numFmtId="164" fontId="1" fillId="0" borderId="0" xfId="2" applyNumberFormat="1" applyBorder="1"/>
    <xf numFmtId="0" fontId="0" fillId="0" borderId="10"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0" xfId="0" applyAlignment="1">
      <alignment horizontal="center"/>
    </xf>
    <xf numFmtId="0" fontId="5" fillId="0" borderId="0" xfId="0" applyFont="1" applyAlignment="1">
      <alignment horizontal="center"/>
    </xf>
    <xf numFmtId="0" fontId="8" fillId="0" borderId="0" xfId="0" applyFont="1" applyBorder="1" applyAlignment="1">
      <alignment wrapText="1"/>
    </xf>
    <xf numFmtId="0" fontId="6" fillId="2" borderId="5" xfId="0" applyFont="1" applyFill="1" applyBorder="1" applyAlignment="1">
      <alignment wrapText="1"/>
    </xf>
    <xf numFmtId="0" fontId="9" fillId="0" borderId="5" xfId="0" applyFont="1" applyBorder="1"/>
    <xf numFmtId="0" fontId="7" fillId="0" borderId="5" xfId="0" applyFont="1" applyBorder="1" applyAlignment="1">
      <alignment wrapText="1"/>
    </xf>
    <xf numFmtId="0" fontId="1" fillId="0" borderId="6" xfId="2" applyBorder="1"/>
    <xf numFmtId="164" fontId="1" fillId="0" borderId="7" xfId="2" applyNumberFormat="1" applyBorder="1"/>
    <xf numFmtId="0" fontId="1" fillId="0" borderId="9" xfId="1" applyBorder="1"/>
    <xf numFmtId="0" fontId="1" fillId="0" borderId="11" xfId="2" applyBorder="1"/>
    <xf numFmtId="0" fontId="1" fillId="0" borderId="6" xfId="1" applyBorder="1"/>
    <xf numFmtId="0" fontId="1" fillId="0" borderId="0" xfId="2" applyBorder="1"/>
    <xf numFmtId="164" fontId="1" fillId="0" borderId="7" xfId="1" applyNumberFormat="1" applyBorder="1"/>
    <xf numFmtId="165" fontId="0" fillId="0" borderId="7" xfId="0" applyNumberFormat="1" applyBorder="1"/>
    <xf numFmtId="165" fontId="0" fillId="0" borderId="0" xfId="0" applyNumberFormat="1" applyBorder="1"/>
    <xf numFmtId="165" fontId="0" fillId="0" borderId="12" xfId="0" applyNumberFormat="1" applyBorder="1"/>
    <xf numFmtId="0" fontId="2" fillId="0" borderId="6" xfId="0" applyFont="1" applyBorder="1"/>
    <xf numFmtId="0" fontId="3" fillId="0" borderId="9" xfId="0" applyFont="1" applyBorder="1"/>
    <xf numFmtId="0" fontId="3" fillId="0" borderId="11" xfId="0" applyFont="1" applyBorder="1"/>
    <xf numFmtId="0" fontId="14" fillId="0" borderId="9" xfId="0" applyFont="1" applyBorder="1"/>
    <xf numFmtId="0" fontId="5" fillId="0" borderId="11" xfId="0" applyFont="1" applyBorder="1"/>
    <xf numFmtId="164" fontId="0" fillId="0" borderId="5" xfId="0" applyNumberFormat="1" applyBorder="1"/>
    <xf numFmtId="49" fontId="0" fillId="0" borderId="5" xfId="0" applyNumberFormat="1" applyBorder="1"/>
    <xf numFmtId="0" fontId="0" fillId="0" borderId="5" xfId="0" applyBorder="1" applyAlignment="1">
      <alignment wrapText="1"/>
    </xf>
    <xf numFmtId="0" fontId="15" fillId="4" borderId="5" xfId="0" applyFont="1" applyFill="1" applyBorder="1" applyAlignment="1">
      <alignment wrapText="1"/>
    </xf>
    <xf numFmtId="0" fontId="15" fillId="4" borderId="5" xfId="0" applyFont="1" applyFill="1" applyBorder="1" applyAlignment="1">
      <alignment horizontal="center" wrapText="1"/>
    </xf>
    <xf numFmtId="0" fontId="0" fillId="0" borderId="0" xfId="0" applyAlignment="1">
      <alignment horizontal="left"/>
    </xf>
    <xf numFmtId="0" fontId="0" fillId="0" borderId="0" xfId="0" applyAlignment="1">
      <alignment wrapText="1"/>
    </xf>
    <xf numFmtId="49" fontId="0" fillId="0" borderId="0" xfId="0" applyNumberFormat="1" applyAlignment="1">
      <alignment wrapText="1"/>
    </xf>
    <xf numFmtId="0" fontId="15" fillId="4" borderId="5" xfId="0" applyFont="1" applyFill="1" applyBorder="1"/>
    <xf numFmtId="0" fontId="11" fillId="0" borderId="5" xfId="0" applyFont="1" applyBorder="1"/>
    <xf numFmtId="164" fontId="1" fillId="0" borderId="5" xfId="2" applyNumberFormat="1" applyBorder="1"/>
    <xf numFmtId="0" fontId="5" fillId="0" borderId="5" xfId="0" applyFont="1" applyBorder="1"/>
    <xf numFmtId="164" fontId="5" fillId="3" borderId="5" xfId="0" applyNumberFormat="1" applyFont="1" applyFill="1" applyBorder="1"/>
    <xf numFmtId="49" fontId="5" fillId="3" borderId="5" xfId="0" applyNumberFormat="1" applyFont="1" applyFill="1" applyBorder="1"/>
    <xf numFmtId="0" fontId="5" fillId="3" borderId="5" xfId="0" applyFont="1" applyFill="1" applyBorder="1"/>
    <xf numFmtId="164" fontId="0" fillId="3" borderId="5" xfId="0" applyNumberFormat="1" applyFill="1" applyBorder="1"/>
    <xf numFmtId="49" fontId="0" fillId="3" borderId="5" xfId="0" applyNumberFormat="1" applyFill="1" applyBorder="1"/>
    <xf numFmtId="0" fontId="0" fillId="3" borderId="5" xfId="0" applyFill="1" applyBorder="1"/>
    <xf numFmtId="0" fontId="13" fillId="0" borderId="5" xfId="0" applyFont="1" applyBorder="1"/>
    <xf numFmtId="164" fontId="13" fillId="3" borderId="5" xfId="0" applyNumberFormat="1" applyFont="1" applyFill="1" applyBorder="1" applyAlignment="1">
      <alignment wrapText="1"/>
    </xf>
    <xf numFmtId="49" fontId="13" fillId="3" borderId="5" xfId="0" applyNumberFormat="1" applyFont="1" applyFill="1" applyBorder="1" applyAlignment="1">
      <alignment wrapText="1"/>
    </xf>
    <xf numFmtId="0" fontId="13" fillId="3" borderId="5" xfId="0" applyFont="1" applyFill="1" applyBorder="1" applyAlignment="1">
      <alignment wrapText="1"/>
    </xf>
  </cellXfs>
  <cellStyles count="3">
    <cellStyle name="Collegamento ipertestuale" xfId="2" builtinId="8"/>
    <cellStyle name="Hyperlink" xfId="1" xr:uid="{00000000-000B-0000-0000-000008000000}"/>
    <cellStyle name="Normale" xfId="0" builtinId="0"/>
  </cellStyles>
  <dxfs count="23">
    <dxf>
      <font>
        <color rgb="FF000000"/>
      </font>
      <fill>
        <patternFill patternType="solid">
          <fgColor indexed="64"/>
          <bgColor rgb="FF63BE7B"/>
        </patternFill>
      </fill>
    </dxf>
    <dxf>
      <font>
        <color rgb="FF000000"/>
      </font>
      <fill>
        <patternFill patternType="solid">
          <fgColor indexed="64"/>
          <bgColor rgb="FFFFEF9C"/>
        </patternFill>
      </fill>
    </dxf>
    <dxf>
      <font>
        <color rgb="FF9C0006"/>
      </font>
      <fill>
        <patternFill>
          <bgColor rgb="FFFFC7CE"/>
        </patternFill>
      </fill>
    </dxf>
    <dxf>
      <font>
        <color rgb="FF000000"/>
      </font>
      <fill>
        <patternFill patternType="solid">
          <fgColor indexed="64"/>
          <bgColor rgb="FF63BE7B"/>
        </patternFill>
      </fill>
    </dxf>
    <dxf>
      <font>
        <color rgb="FF000000"/>
      </font>
      <fill>
        <patternFill patternType="solid">
          <fgColor indexed="64"/>
          <bgColor rgb="FFFFEF9C"/>
        </patternFill>
      </fill>
    </dxf>
    <dxf>
      <font>
        <color rgb="FF9C0006"/>
      </font>
      <fill>
        <patternFill>
          <bgColor rgb="FFFFC7CE"/>
        </patternFill>
      </fill>
    </dxf>
    <dxf>
      <font>
        <color rgb="FF000000"/>
      </font>
      <fill>
        <patternFill patternType="solid">
          <fgColor indexed="64"/>
          <bgColor rgb="FF63BE7B"/>
        </patternFill>
      </fill>
    </dxf>
    <dxf>
      <font>
        <color rgb="FF000000"/>
      </font>
      <fill>
        <patternFill patternType="solid">
          <fgColor indexed="64"/>
          <bgColor rgb="FFFFEF9C"/>
        </patternFill>
      </fill>
    </dxf>
    <dxf>
      <font>
        <color rgb="FF9C0006"/>
      </font>
      <fill>
        <patternFill>
          <bgColor rgb="FFFFC7CE"/>
        </patternFill>
      </fill>
    </dxf>
    <dxf>
      <font>
        <b val="0"/>
        <i val="0"/>
        <strike val="0"/>
        <condense val="0"/>
        <extend val="0"/>
        <outline val="0"/>
        <shadow val="0"/>
        <u val="none"/>
        <vertAlign val="baseline"/>
        <sz val="11"/>
        <color theme="1"/>
        <name val="Aptos Narrow"/>
        <family val="2"/>
        <scheme val="minor"/>
      </font>
      <fill>
        <patternFill patternType="solid">
          <fgColor theme="0" tint="-0.14999847407452621"/>
          <bgColor theme="0" tint="-0.14999847407452621"/>
        </patternFill>
      </fill>
      <alignment horizontal="center" textRotation="0" wrapText="1" indent="0" justifyLastLine="0" shrinkToFit="0" readingOrder="0"/>
      <border diagonalUp="0" diagonalDown="0" outline="0">
        <left style="thin">
          <color indexed="64"/>
        </left>
        <right style="thin">
          <color indexed="64"/>
        </right>
        <top/>
        <bottom/>
      </border>
    </dxf>
    <dxf>
      <border>
        <bottom style="thin">
          <color indexed="64"/>
        </bottom>
      </border>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numFmt numFmtId="30" formatCode="@"/>
    </dxf>
    <dxf>
      <font>
        <b val="0"/>
        <i val="0"/>
        <strike val="0"/>
        <condense val="0"/>
        <extend val="0"/>
        <outline val="0"/>
        <shadow val="0"/>
        <u val="none"/>
        <vertAlign val="baseline"/>
        <sz val="11"/>
        <color theme="1"/>
        <name val="Aptos Narrow"/>
        <family val="2"/>
        <scheme val="minor"/>
      </font>
      <numFmt numFmtId="164" formatCode="dd/mm/yy;@"/>
    </dxf>
    <dxf>
      <font>
        <b val="0"/>
        <i val="0"/>
        <strike val="0"/>
        <condense val="0"/>
        <extend val="0"/>
        <outline val="0"/>
        <shadow val="0"/>
        <u val="none"/>
        <vertAlign val="baseline"/>
        <sz val="11"/>
        <color theme="1"/>
        <name val="Aptos Narrow"/>
        <family val="2"/>
        <scheme val="minor"/>
      </font>
      <numFmt numFmtId="164" formatCode="dd/mm/yy;@"/>
    </dxf>
    <dxf>
      <font>
        <b val="0"/>
        <i val="0"/>
        <strike val="0"/>
        <condense val="0"/>
        <extend val="0"/>
        <outline val="0"/>
        <shadow val="0"/>
        <u val="none"/>
        <vertAlign val="baseline"/>
        <sz val="11"/>
        <color theme="1"/>
        <name val="Aptos Narrow"/>
        <family val="2"/>
        <scheme val="minor"/>
      </font>
      <numFmt numFmtId="164" formatCode="dd/mm/yy;@"/>
    </dxf>
    <dxf>
      <font>
        <b val="0"/>
        <i val="0"/>
        <strike val="0"/>
        <condense val="0"/>
        <extend val="0"/>
        <outline val="0"/>
        <shadow val="0"/>
        <u val="none"/>
        <vertAlign val="baseline"/>
        <sz val="11"/>
        <color theme="1"/>
        <name val="Aptos Narrow"/>
        <family val="2"/>
        <scheme val="minor"/>
      </font>
      <numFmt numFmtId="164" formatCode="dd/mm/yy;@"/>
    </dxf>
    <dxf>
      <font>
        <b val="0"/>
        <i val="0"/>
        <strike val="0"/>
        <condense val="0"/>
        <extend val="0"/>
        <outline val="0"/>
        <shadow val="0"/>
        <u val="none"/>
        <vertAlign val="baseline"/>
        <sz val="11"/>
        <color theme="1"/>
        <name val="Aptos Narrow"/>
        <family val="2"/>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MONITORAGGIO DELL'ATTUAZIONE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A6-4616-96F0-444A8BBF69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A6-4616-96F0-444A8BBF690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A6-4616-96F0-444A8BBF6904}"/>
              </c:ext>
            </c:extLst>
          </c:dPt>
          <c:dLbls>
            <c:dLbl>
              <c:idx val="0"/>
              <c:layout>
                <c:manualLayout>
                  <c:x val="0.29340168416447943"/>
                  <c:y val="-0.169760134149897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2A6-4616-96F0-444A8BBF6904}"/>
                </c:ext>
              </c:extLst>
            </c:dLbl>
            <c:dLbl>
              <c:idx val="1"/>
              <c:layout>
                <c:manualLayout>
                  <c:x val="0.50242957130358701"/>
                  <c:y val="-0.1180553732866725"/>
                </c:manualLayout>
              </c:layout>
              <c:tx>
                <c:rich>
                  <a:bodyPr/>
                  <a:lstStyle/>
                  <a:p>
                    <a:fld id="{364D835F-19FD-4A78-B5BD-407F5D7CCD2C}" type="CATEGORYNAME">
                      <a:rPr lang="en-US"/>
                      <a:pPr/>
                      <a:t>[NOME CATEGORIA]</a:t>
                    </a:fld>
                    <a:r>
                      <a:rPr lang="en-US"/>
                      <a:t> 19</a:t>
                    </a:r>
                    <a:r>
                      <a:rPr lang="en-US" baseline="0"/>
                      <a:t>; </a:t>
                    </a:r>
                    <a:fld id="{41ACE1BA-B98E-465D-AA45-C300C11CD968}" type="VALUE">
                      <a:rPr lang="en-US" baseline="0"/>
                      <a:pPr/>
                      <a:t>[VALORE]</a:t>
                    </a:fld>
                    <a:r>
                      <a:rPr lang="en-US" baseline="0"/>
                      <a:t>; </a:t>
                    </a:r>
                    <a:fld id="{3A1205A8-BBF7-466A-AF57-26849C5A8A1A}" type="PERCENTAGE">
                      <a:rPr lang="en-US" baseline="0"/>
                      <a:pPr/>
                      <a:t>[PERCENTUALE]</a:t>
                    </a:fld>
                    <a:endParaRPr lang="en-US" baseline="0"/>
                  </a:p>
                </c:rich>
              </c:tx>
              <c:showLegendKey val="0"/>
              <c:showVal val="1"/>
              <c:showCatName val="1"/>
              <c:showSerName val="0"/>
              <c:showPercent val="1"/>
              <c:showBubbleSize val="0"/>
              <c:extLst>
                <c:ext xmlns:c15="http://schemas.microsoft.com/office/drawing/2012/chart" uri="{CE6537A1-D6FC-4f65-9D91-7224C49458BB}">
                  <c15:layout>
                    <c:manualLayout>
                      <c:w val="0.2223333333333333"/>
                      <c:h val="0.16645851560221639"/>
                    </c:manualLayout>
                  </c15:layout>
                  <c15:dlblFieldTable/>
                  <c15:showDataLabelsRange val="0"/>
                </c:ext>
                <c:ext xmlns:c16="http://schemas.microsoft.com/office/drawing/2014/chart" uri="{C3380CC4-5D6E-409C-BE32-E72D297353CC}">
                  <c16:uniqueId val="{00000003-C2A6-4616-96F0-444A8BBF6904}"/>
                </c:ext>
              </c:extLst>
            </c:dLbl>
            <c:dLbl>
              <c:idx val="2"/>
              <c:layout>
                <c:manualLayout>
                  <c:x val="-0.3263899825021872"/>
                  <c:y val="0.3248082531350248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2A6-4616-96F0-444A8BBF69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'ENTE e RIFERIMENTI'!$G$9:$G$11</c:f>
              <c:strCache>
                <c:ptCount val="3"/>
                <c:pt idx="0">
                  <c:v>MISURE OK</c:v>
                </c:pt>
                <c:pt idx="1">
                  <c:v>MISURE PROGRAMMATE</c:v>
                </c:pt>
                <c:pt idx="2">
                  <c:v>MISURE ATTENZIONATE</c:v>
                </c:pt>
              </c:strCache>
            </c:strRef>
          </c:cat>
          <c:val>
            <c:numRef>
              <c:f>'ENTE e RIFERIMENTI'!$I$9:$I$11</c:f>
              <c:numCache>
                <c:formatCode>General</c:formatCode>
                <c:ptCount val="3"/>
                <c:pt idx="0">
                  <c:v>9</c:v>
                </c:pt>
                <c:pt idx="1">
                  <c:v>19</c:v>
                </c:pt>
                <c:pt idx="2">
                  <c:v>4</c:v>
                </c:pt>
              </c:numCache>
            </c:numRef>
          </c:val>
          <c:extLst>
            <c:ext xmlns:c16="http://schemas.microsoft.com/office/drawing/2014/chart" uri="{C3380CC4-5D6E-409C-BE32-E72D297353CC}">
              <c16:uniqueId val="{00000003-A028-4ED0-BFD3-432D3ACCB4C6}"/>
            </c:ext>
          </c:extLst>
        </c:ser>
        <c:ser>
          <c:idx val="0"/>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C2A6-4616-96F0-444A8BBF69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C2A6-4616-96F0-444A8BBF690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C2A6-4616-96F0-444A8BBF6904}"/>
              </c:ext>
            </c:extLst>
          </c:dPt>
          <c:cat>
            <c:strRef>
              <c:f>'ENTE e RIFERIMENTI'!$G$9:$G$11</c:f>
              <c:strCache>
                <c:ptCount val="3"/>
                <c:pt idx="0">
                  <c:v>MISURE OK</c:v>
                </c:pt>
                <c:pt idx="1">
                  <c:v>MISURE PROGRAMMATE</c:v>
                </c:pt>
                <c:pt idx="2">
                  <c:v>MISURE ATTENZIONATE</c:v>
                </c:pt>
              </c:strCache>
            </c:strRef>
          </c:cat>
          <c:val>
            <c:numRef>
              <c:f>'ENTE e RIFERIMENTI'!$H$9:$H$11</c:f>
              <c:numCache>
                <c:formatCode>General</c:formatCode>
                <c:ptCount val="3"/>
              </c:numCache>
            </c:numRef>
          </c:val>
          <c:extLst>
            <c:ext xmlns:c16="http://schemas.microsoft.com/office/drawing/2014/chart" uri="{C3380CC4-5D6E-409C-BE32-E72D297353CC}">
              <c16:uniqueId val="{00000001-A028-4ED0-BFD3-432D3ACCB4C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25400</xdr:rowOff>
    </xdr:from>
    <xdr:to>
      <xdr:col>5</xdr:col>
      <xdr:colOff>355600</xdr:colOff>
      <xdr:row>31</xdr:row>
      <xdr:rowOff>139700</xdr:rowOff>
    </xdr:to>
    <xdr:pic>
      <xdr:nvPicPr>
        <xdr:cNvPr id="5" name="Immagine 4">
          <a:extLst>
            <a:ext uri="{FF2B5EF4-FFF2-40B4-BE49-F238E27FC236}">
              <a16:creationId xmlns:a16="http://schemas.microsoft.com/office/drawing/2014/main" id="{8C6D91AC-7EB0-52EC-FCB4-379461382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25900"/>
          <a:ext cx="3721100" cy="2019300"/>
        </a:xfrm>
        <a:prstGeom prst="rect">
          <a:avLst/>
        </a:prstGeom>
      </xdr:spPr>
    </xdr:pic>
    <xdr:clientData/>
  </xdr:twoCellAnchor>
  <xdr:twoCellAnchor>
    <xdr:from>
      <xdr:col>6</xdr:col>
      <xdr:colOff>19050</xdr:colOff>
      <xdr:row>15</xdr:row>
      <xdr:rowOff>38100</xdr:rowOff>
    </xdr:from>
    <xdr:to>
      <xdr:col>11</xdr:col>
      <xdr:colOff>323850</xdr:colOff>
      <xdr:row>29</xdr:row>
      <xdr:rowOff>114300</xdr:rowOff>
    </xdr:to>
    <xdr:graphicFrame macro="">
      <xdr:nvGraphicFramePr>
        <xdr:cNvPr id="4" name="Grafico 3">
          <a:extLst>
            <a:ext uri="{FF2B5EF4-FFF2-40B4-BE49-F238E27FC236}">
              <a16:creationId xmlns:a16="http://schemas.microsoft.com/office/drawing/2014/main" id="{AB4FE147-C50F-0515-B9D0-75AC947711BE}"/>
            </a:ext>
            <a:ext uri="{147F2762-F138-4A5C-976F-8EAC2B608ADB}">
              <a16:predDERef xmlns:a16="http://schemas.microsoft.com/office/drawing/2014/main" pred="{8C6D91AC-7EB0-52EC-FCB4-379461382E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114300</xdr:colOff>
      <xdr:row>0</xdr:row>
      <xdr:rowOff>180976</xdr:rowOff>
    </xdr:from>
    <xdr:to>
      <xdr:col>3</xdr:col>
      <xdr:colOff>228600</xdr:colOff>
      <xdr:row>10</xdr:row>
      <xdr:rowOff>129500</xdr:rowOff>
    </xdr:to>
    <xdr:pic>
      <xdr:nvPicPr>
        <xdr:cNvPr id="3" name="Immagine 2" descr="Unione Montana Alpi Graie - Unione Montana Alpi Graie">
          <a:extLst>
            <a:ext uri="{FF2B5EF4-FFF2-40B4-BE49-F238E27FC236}">
              <a16:creationId xmlns:a16="http://schemas.microsoft.com/office/drawing/2014/main" id="{83BBDEFA-92FB-5646-9CF4-60AC6B3437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180976"/>
          <a:ext cx="1295400" cy="1853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3</xdr:row>
      <xdr:rowOff>114301</xdr:rowOff>
    </xdr:from>
    <xdr:to>
      <xdr:col>14</xdr:col>
      <xdr:colOff>581025</xdr:colOff>
      <xdr:row>69</xdr:row>
      <xdr:rowOff>1</xdr:rowOff>
    </xdr:to>
    <xdr:sp macro="" textlink="">
      <xdr:nvSpPr>
        <xdr:cNvPr id="2" name="CasellaDiTesto 1">
          <a:extLst>
            <a:ext uri="{FF2B5EF4-FFF2-40B4-BE49-F238E27FC236}">
              <a16:creationId xmlns:a16="http://schemas.microsoft.com/office/drawing/2014/main" id="{C933A206-379C-0603-1664-664C982C3144}"/>
            </a:ext>
          </a:extLst>
        </xdr:cNvPr>
        <xdr:cNvSpPr txBox="1"/>
      </xdr:nvSpPr>
      <xdr:spPr>
        <a:xfrm>
          <a:off x="171450" y="685801"/>
          <a:ext cx="8677275" cy="124587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AGID</a:t>
          </a:r>
        </a:p>
        <a:p>
          <a:pPr marL="0" indent="0" algn="l"/>
          <a:r>
            <a:rPr lang="en-US" sz="1100">
              <a:latin typeface="+mn-lt"/>
              <a:ea typeface="+mn-lt"/>
              <a:cs typeface="+mn-lt"/>
            </a:rPr>
            <a:t>Agenzia per l’Italia Digitale è l’agenzia tecnica della Presidenza del Consiglio col compito di garantire la realizzazione degli obiettivi dell’Agenda digitale e contribuire alla diffusione dell’utilizzo delle tecnologie dell’informazione e della comunicazione.</a:t>
          </a:r>
        </a:p>
        <a:p>
          <a:pPr marL="0" indent="0" algn="l"/>
          <a:r>
            <a:rPr lang="en-US" sz="1100">
              <a:latin typeface="+mn-lt"/>
              <a:ea typeface="+mn-lt"/>
              <a:cs typeface="+mn-lt"/>
            </a:rPr>
            <a:t>API</a:t>
          </a:r>
        </a:p>
        <a:p>
          <a:pPr marL="0" indent="0" algn="l"/>
          <a:r>
            <a:rPr lang="en-US" sz="1100">
              <a:latin typeface="+mn-lt"/>
              <a:ea typeface="+mn-lt"/>
              <a:cs typeface="+mn-lt"/>
            </a:rPr>
            <a:t>API (Application Programming Interface) è un insieme di definizioni e protocolli che consentono a software diversi di comunicare tra loro.</a:t>
          </a:r>
        </a:p>
        <a:p>
          <a:pPr marL="0" indent="0" algn="l"/>
          <a:r>
            <a:rPr lang="en-US" sz="1100">
              <a:latin typeface="+mn-lt"/>
              <a:ea typeface="+mn-lt"/>
              <a:cs typeface="+mn-lt"/>
            </a:rPr>
            <a:t>API-first</a:t>
          </a:r>
        </a:p>
        <a:p>
          <a:pPr marL="0" indent="0" algn="l"/>
          <a:r>
            <a:rPr lang="en-US" sz="1100">
              <a:latin typeface="+mn-lt"/>
              <a:ea typeface="+mn-lt"/>
              <a:cs typeface="+mn-lt"/>
            </a:rPr>
            <a:t>Principio per cui i servizi pubblici devono essere progettati in modo da funzionare in modalità integrata e attraverso processi digitali collettivi.</a:t>
          </a:r>
        </a:p>
        <a:p>
          <a:pPr marL="0" indent="0" algn="l"/>
          <a:r>
            <a:rPr lang="en-US" sz="1100">
              <a:latin typeface="+mn-lt"/>
              <a:ea typeface="+mn-lt"/>
              <a:cs typeface="+mn-lt"/>
            </a:rPr>
            <a:t>CAD</a:t>
          </a:r>
        </a:p>
        <a:p>
          <a:pPr marL="0" indent="0" algn="l"/>
          <a:r>
            <a:rPr lang="en-US" sz="1100">
              <a:latin typeface="+mn-lt"/>
              <a:ea typeface="+mn-lt"/>
              <a:cs typeface="+mn-lt"/>
            </a:rPr>
            <a:t>Codice Amministrazione Digitale è un testo unico che riunisce e organizza le norme in merito all’informatizzazione della PA nei rapporti con cittadini e imprese.</a:t>
          </a:r>
        </a:p>
        <a:p>
          <a:pPr marL="0" indent="0" algn="l"/>
          <a:r>
            <a:rPr lang="en-US" sz="1100">
              <a:latin typeface="+mn-lt"/>
              <a:ea typeface="+mn-lt"/>
              <a:cs typeface="+mn-lt"/>
            </a:rPr>
            <a:t>CITD</a:t>
          </a:r>
        </a:p>
        <a:p>
          <a:pPr marL="0" indent="0" algn="l"/>
          <a:r>
            <a:rPr lang="en-US" sz="1100">
              <a:latin typeface="+mn-lt"/>
              <a:ea typeface="+mn-lt"/>
              <a:cs typeface="+mn-lt"/>
            </a:rPr>
            <a:t>Comitato Interministeriale per la Trasformazione Digitale promuove, indirizza, coordina l’azione del Governo nelle materie dell’innovazione tecnologica, dell’attuazione dell’agenda digitale italiana ed europea, della strategia italiana per la banda ultra-larga, della digitalizzazione delle pubbliche amministrazioni e delle imprese, nonché della trasformazione, crescita e transizione digitale del Paese.</a:t>
          </a:r>
        </a:p>
        <a:p>
          <a:pPr marL="0" indent="0" algn="l"/>
          <a:r>
            <a:rPr lang="en-US" sz="1100">
              <a:latin typeface="+mn-lt"/>
              <a:ea typeface="+mn-lt"/>
              <a:cs typeface="+mn-lt"/>
            </a:rPr>
            <a:t>Cloud first</a:t>
          </a:r>
        </a:p>
        <a:p>
          <a:pPr marL="0" indent="0" algn="l"/>
          <a:r>
            <a:rPr lang="en-US" sz="1100">
              <a:latin typeface="+mn-lt"/>
              <a:ea typeface="+mn-lt"/>
              <a:cs typeface="+mn-lt"/>
            </a:rPr>
            <a:t>Strategia che promuove l’utilizzo dei servizi cloud come prima scelta per la gestione dei dati e dei processi aziendali.</a:t>
          </a:r>
        </a:p>
        <a:p>
          <a:pPr marL="0" indent="0" algn="l"/>
          <a:r>
            <a:rPr lang="en-US" sz="1100">
              <a:latin typeface="+mn-lt"/>
              <a:ea typeface="+mn-lt"/>
              <a:cs typeface="+mn-lt"/>
            </a:rPr>
            <a:t>Decennio Digitale</a:t>
          </a:r>
        </a:p>
        <a:p>
          <a:pPr marL="0" indent="0" algn="l"/>
          <a:r>
            <a:rPr lang="en-US" sz="1100">
              <a:latin typeface="+mn-lt"/>
              <a:ea typeface="+mn-lt"/>
              <a:cs typeface="+mn-lt"/>
            </a:rPr>
            <a:t>Insieme di regole e principi guida dettati dalla Commissione Europea per guidare i Paesi Membri nel raggiungimento degli obiettivi fissati per il Decennio Digitale 2020-2030.</a:t>
          </a:r>
        </a:p>
        <a:p>
          <a:pPr marL="0" indent="0" algn="l"/>
          <a:r>
            <a:rPr lang="en-US" sz="1100">
              <a:latin typeface="+mn-lt"/>
              <a:ea typeface="+mn-lt"/>
              <a:cs typeface="+mn-lt"/>
            </a:rPr>
            <a:t>Digital &amp; mobile first</a:t>
          </a:r>
        </a:p>
        <a:p>
          <a:pPr marL="0" indent="0" algn="l"/>
          <a:r>
            <a:rPr lang="en-US" sz="1100">
              <a:latin typeface="+mn-lt"/>
              <a:ea typeface="+mn-lt"/>
              <a:cs typeface="+mn-lt"/>
            </a:rPr>
            <a:t>Principio per cui le pubbliche amministrazioni devono erogare i propri servizi pubblici in digitale e devono essere fruibili su dispositivi mobili.</a:t>
          </a:r>
        </a:p>
        <a:p>
          <a:pPr marL="0" indent="0" algn="l"/>
          <a:r>
            <a:rPr lang="en-US" sz="1100">
              <a:latin typeface="+mn-lt"/>
              <a:ea typeface="+mn-lt"/>
              <a:cs typeface="+mn-lt"/>
            </a:rPr>
            <a:t>Digital identity only</a:t>
          </a:r>
        </a:p>
        <a:p>
          <a:pPr marL="0" indent="0" algn="l"/>
          <a:r>
            <a:rPr lang="en-US" sz="1100">
              <a:latin typeface="+mn-lt"/>
              <a:ea typeface="+mn-lt"/>
              <a:cs typeface="+mn-lt"/>
            </a:rPr>
            <a:t>Principio per cui le pubbliche amministrazioni devono erogare i propri servizi pubblici in digitale e devono essere fruibili su dispositivi mobili.</a:t>
          </a:r>
        </a:p>
        <a:p>
          <a:pPr marL="0" indent="0" algn="l"/>
          <a:r>
            <a:rPr lang="en-US" sz="1100">
              <a:latin typeface="+mn-lt"/>
              <a:ea typeface="+mn-lt"/>
              <a:cs typeface="+mn-lt"/>
            </a:rPr>
            <a:t>Gold plating</a:t>
          </a:r>
        </a:p>
        <a:p>
          <a:pPr marL="0" indent="0" algn="l"/>
          <a:r>
            <a:rPr lang="en-US" sz="1100">
              <a:latin typeface="+mn-lt"/>
              <a:ea typeface="+mn-lt"/>
              <a:cs typeface="+mn-lt"/>
            </a:rPr>
            <a:t>Fenomeno in cui un progetto viene implementato con caratteristiche o dettagli aggiuntivi che vanno oltre i requisiti richiesti, senza alcuna reale. necessità o beneficio tangibile.</a:t>
          </a:r>
        </a:p>
        <a:p>
          <a:pPr marL="0" indent="0" algn="l"/>
          <a:r>
            <a:rPr lang="en-US" sz="1100">
              <a:latin typeface="+mn-lt"/>
              <a:ea typeface="+mn-lt"/>
              <a:cs typeface="+mn-lt"/>
            </a:rPr>
            <a:t>Governo come Piattaforma</a:t>
          </a:r>
        </a:p>
        <a:p>
          <a:pPr marL="0" indent="0" algn="l"/>
          <a:r>
            <a:rPr lang="en-US" sz="1100">
              <a:latin typeface="+mn-lt"/>
              <a:ea typeface="+mn-lt"/>
              <a:cs typeface="+mn-lt"/>
            </a:rPr>
            <a:t>Approccio strategico nella progettazione e nell’erogazione dei Servizi Pubblici in cui il governo agisce come una piattaforma aperta che facilita l’erogazione di servizi da parte di entità pubbliche e private.</a:t>
          </a:r>
        </a:p>
        <a:p>
          <a:pPr marL="0" indent="0" algn="l"/>
          <a:r>
            <a:rPr lang="en-US" sz="1100">
              <a:latin typeface="+mn-lt"/>
              <a:ea typeface="+mn-lt"/>
              <a:cs typeface="+mn-lt"/>
            </a:rPr>
            <a:t>ICT</a:t>
          </a:r>
        </a:p>
        <a:p>
          <a:pPr marL="0" indent="0" algn="l"/>
          <a:r>
            <a:rPr lang="en-US" sz="1100">
              <a:latin typeface="+mn-lt"/>
              <a:ea typeface="+mn-lt"/>
              <a:cs typeface="+mn-lt"/>
            </a:rPr>
            <a:t>Information and Communication Technology (Tecnologie dell’Informazione e della Comunicazione).</a:t>
          </a:r>
        </a:p>
        <a:p>
          <a:pPr marL="0" indent="0" algn="l"/>
          <a:r>
            <a:rPr lang="en-US" sz="1100">
              <a:latin typeface="+mn-lt"/>
              <a:ea typeface="+mn-lt"/>
              <a:cs typeface="+mn-lt"/>
            </a:rPr>
            <a:t>Interoperabilità</a:t>
          </a:r>
        </a:p>
        <a:p>
          <a:pPr marL="0" indent="0" algn="l"/>
          <a:r>
            <a:rPr lang="en-US" sz="1100">
              <a:latin typeface="+mn-lt"/>
              <a:ea typeface="+mn-lt"/>
              <a:cs typeface="+mn-lt"/>
            </a:rPr>
            <a:t>Rende possibile la collaborazione tra Pubbliche amministrazioni e tra queste e soggetti terzi, per mezzo di soluzioni tecnologiche che assicurano l’interazione e lo scambio di informazioni senza vincoli sulle implementazioni, evitando integrazioni ad hoc.</a:t>
          </a:r>
        </a:p>
        <a:p>
          <a:pPr marL="0" indent="0" algn="l"/>
          <a:r>
            <a:rPr lang="en-US" sz="1100">
              <a:latin typeface="+mn-lt"/>
              <a:ea typeface="+mn-lt"/>
              <a:cs typeface="+mn-lt"/>
            </a:rPr>
            <a:t>Lock-in</a:t>
          </a:r>
        </a:p>
        <a:p>
          <a:pPr marL="0" indent="0" algn="l"/>
          <a:r>
            <a:rPr lang="en-US" sz="1100">
              <a:latin typeface="+mn-lt"/>
              <a:ea typeface="+mn-lt"/>
              <a:cs typeface="+mn-lt"/>
            </a:rPr>
            <a:t>Fenomeno che si verifica quando l’amministrazione non può cambiare facilmente fornitore alla scadenza del periodo contrattuale perché non sono disponibili le informazioni essenziali sul sistema che consentirebbero a un nuovo fornitore di subentrare al precedente in modo efficiente.</a:t>
          </a:r>
        </a:p>
        <a:p>
          <a:pPr marL="0" indent="0" algn="l"/>
          <a:r>
            <a:rPr lang="en-US" sz="1100">
              <a:latin typeface="+mn-lt"/>
              <a:ea typeface="+mn-lt"/>
              <a:cs typeface="+mn-lt"/>
            </a:rPr>
            <a:t>Once-only</a:t>
          </a:r>
        </a:p>
        <a:p>
          <a:pPr marL="0" indent="0" algn="l"/>
          <a:r>
            <a:rPr lang="en-US" sz="1100">
              <a:latin typeface="+mn-lt"/>
              <a:ea typeface="+mn-lt"/>
              <a:cs typeface="+mn-lt"/>
            </a:rPr>
            <a:t>Principio secondo cui l’amministrazione non richiede al cittadino dati e informazioni di cui è già in possesso.</a:t>
          </a:r>
        </a:p>
        <a:p>
          <a:pPr marL="0" indent="0" algn="l"/>
          <a:r>
            <a:rPr lang="en-US" sz="1100">
              <a:latin typeface="+mn-lt"/>
              <a:ea typeface="+mn-lt"/>
              <a:cs typeface="+mn-lt"/>
            </a:rPr>
            <a:t>Open data by design e by default</a:t>
          </a:r>
        </a:p>
        <a:p>
          <a:pPr marL="0" indent="0" algn="l"/>
          <a:r>
            <a:rPr lang="en-US" sz="1100">
              <a:latin typeface="+mn-lt"/>
              <a:ea typeface="+mn-lt"/>
              <a:cs typeface="+mn-lt"/>
            </a:rPr>
            <a:t>Principio per cui il patrimonio informativo della Pubblica Amministrazione deve essere valorizzato e reso disponibile ai cittadini e alle imprese, in forma aperta e interoperabile.</a:t>
          </a:r>
        </a:p>
        <a:p>
          <a:pPr marL="0" indent="0" algn="l"/>
          <a:r>
            <a:rPr lang="en-US" sz="1100">
              <a:latin typeface="+mn-lt"/>
              <a:ea typeface="+mn-lt"/>
              <a:cs typeface="+mn-lt"/>
            </a:rPr>
            <a:t>Openess</a:t>
          </a:r>
        </a:p>
        <a:p>
          <a:pPr marL="0" indent="0" algn="l"/>
          <a:r>
            <a:rPr lang="en-US" sz="1100">
              <a:latin typeface="+mn-lt"/>
              <a:ea typeface="+mn-lt"/>
              <a:cs typeface="+mn-lt"/>
            </a:rPr>
            <a:t>Principio per cui le pubbliche amministrazioni devono tenere conto della necessità di prevenire il rischio di lock-in nei propri servizi, prediligere l’utilizzo di software con codice aperto o di e-Service e, nel caso di software sviluppato per loro conto, deve essere reso disponibile il codice sorgente, nonché promuovere l’amministrazione aperta e la condivisione di buone pratiche sia amministrative che tecnologiche.</a:t>
          </a:r>
        </a:p>
        <a:p>
          <a:pPr marL="0" indent="0" algn="l"/>
          <a:r>
            <a:rPr lang="en-US" sz="1100">
              <a:latin typeface="+mn-lt"/>
              <a:ea typeface="+mn-lt"/>
              <a:cs typeface="+mn-lt"/>
            </a:rPr>
            <a:t>PDND</a:t>
          </a:r>
        </a:p>
        <a:p>
          <a:pPr marL="0" indent="0" algn="l"/>
          <a:r>
            <a:rPr lang="en-US" sz="1100">
              <a:latin typeface="+mn-lt"/>
              <a:ea typeface="+mn-lt"/>
              <a:cs typeface="+mn-lt"/>
            </a:rPr>
            <a:t>Piattaforma Digitale Nazionale Dati (PDND) è lo strumento che abilita l’interoperabilità dei sistemi informativi degli Enti e dei Gestori di Servizi Pubblici.</a:t>
          </a:r>
        </a:p>
        <a:p>
          <a:pPr marL="0" indent="0" algn="l"/>
          <a:r>
            <a:rPr lang="en-US" sz="1100">
              <a:latin typeface="+mn-lt"/>
              <a:ea typeface="+mn-lt"/>
              <a:cs typeface="+mn-lt"/>
            </a:rPr>
            <a:t>PIAO</a:t>
          </a:r>
        </a:p>
        <a:p>
          <a:pPr marL="0" indent="0" algn="l"/>
          <a:r>
            <a:rPr lang="en-US" sz="1100">
              <a:latin typeface="+mn-lt"/>
              <a:ea typeface="+mn-lt"/>
              <a:cs typeface="+mn-lt"/>
            </a:rPr>
            <a:t>Piano Integrato di Attività e Organizzazione è un documento unico di programmazione e governance che va a sostituire tutti i programmi che fino al 2022 le Pubbliche Amministrazioni erano tenute a predisporre, tra cui i piani della performance, del lavoro agile (POLA) e dell’anticorruzione.</a:t>
          </a:r>
        </a:p>
        <a:p>
          <a:pPr marL="0" indent="0" algn="l"/>
          <a:r>
            <a:rPr lang="en-US" sz="1100">
              <a:latin typeface="+mn-lt"/>
              <a:ea typeface="+mn-lt"/>
              <a:cs typeface="+mn-lt"/>
            </a:rPr>
            <a:t>PNC</a:t>
          </a:r>
        </a:p>
        <a:p>
          <a:pPr marL="0" indent="0" algn="l"/>
          <a:r>
            <a:rPr lang="en-US" sz="1100">
              <a:latin typeface="+mn-lt"/>
              <a:ea typeface="+mn-lt"/>
              <a:cs typeface="+mn-lt"/>
            </a:rPr>
            <a:t>Piano Nazionale per gli investimenti complementari è il piano nazionale di investimenti finalizzato a integrare gli interventi del PNRR tramite risorse nazionali.</a:t>
          </a:r>
        </a:p>
        <a:p>
          <a:pPr marL="0" indent="0" algn="l"/>
          <a:r>
            <a:rPr lang="en-US" sz="1100">
              <a:latin typeface="+mn-lt"/>
              <a:ea typeface="+mn-lt"/>
              <a:cs typeface="+mn-lt"/>
            </a:rPr>
            <a:t>PNRR</a:t>
          </a:r>
        </a:p>
        <a:p>
          <a:pPr marL="0" indent="0" algn="l"/>
          <a:r>
            <a:rPr lang="en-US" sz="1100">
              <a:latin typeface="+mn-lt"/>
              <a:ea typeface="+mn-lt"/>
              <a:cs typeface="+mn-lt"/>
            </a:rPr>
            <a:t>Piano Nazionale di Ripresa e Resilienza è il piano nazionale di investimenti finalizzato allo sviluppo sostenibile e al rilancio dell’economia tramite i fondi europei del Next Generation EU.</a:t>
          </a:r>
        </a:p>
        <a:p>
          <a:pPr marL="0" indent="0" algn="l"/>
          <a:r>
            <a:rPr lang="en-US" sz="1100">
              <a:latin typeface="+mn-lt"/>
              <a:ea typeface="+mn-lt"/>
              <a:cs typeface="+mn-lt"/>
            </a:rPr>
            <a:t>Privacy by design e by default</a:t>
          </a:r>
        </a:p>
        <a:p>
          <a:pPr marL="0" indent="0" algn="l"/>
          <a:r>
            <a:rPr lang="en-US" sz="1100">
              <a:latin typeface="+mn-lt"/>
              <a:ea typeface="+mn-lt"/>
              <a:cs typeface="+mn-lt"/>
            </a:rPr>
            <a:t>Principio per cui i servizi pubblici devono essere progettati ed erogati in modo sicuro e garantire la protezione dei dati personali.</a:t>
          </a:r>
        </a:p>
        <a:p>
          <a:pPr marL="0" indent="0" algn="l"/>
          <a:r>
            <a:rPr lang="en-US" sz="1100">
              <a:latin typeface="+mn-lt"/>
              <a:ea typeface="+mn-lt"/>
              <a:cs typeface="+mn-lt"/>
            </a:rPr>
            <a:t>RTD</a:t>
          </a:r>
        </a:p>
        <a:p>
          <a:pPr marL="0" indent="0" algn="l"/>
          <a:r>
            <a:rPr lang="en-US" sz="1100">
              <a:latin typeface="+mn-lt"/>
              <a:ea typeface="+mn-lt"/>
              <a:cs typeface="+mn-lt"/>
            </a:rPr>
            <a:t>Responsabile per la Trasformazione Digitale è il dirigente all’interno della Pubblica Amministrazione che garantisce operativamente la trasformazione digitale dell’amministrazione, coordinando lo sviluppo dei servizi pubblici digitali e l’adozione di nuovi modelli di relazione con i cittadini, trasparenti e aperti.</a:t>
          </a:r>
        </a:p>
        <a:p>
          <a:pPr marL="0" indent="0" algn="l"/>
          <a:r>
            <a:rPr lang="en-US" sz="1100">
              <a:latin typeface="+mn-lt"/>
              <a:ea typeface="+mn-lt"/>
              <a:cs typeface="+mn-lt"/>
            </a:rPr>
            <a:t>SIPA</a:t>
          </a:r>
        </a:p>
        <a:p>
          <a:pPr marL="0" indent="0" algn="l"/>
          <a:r>
            <a:rPr lang="en-US" sz="1100">
              <a:latin typeface="+mn-lt"/>
              <a:ea typeface="+mn-lt"/>
              <a:cs typeface="+mn-lt"/>
            </a:rPr>
            <a:t>Sistema Informativo delle Pubbliche Amministrazioni (SIPA) insieme coordinato di risorse, norme, procedure, tecnologie e dati volti a supportare la gestione informatizzata delle attività e dei processi all’interno delle pubbliche amministrazioni.</a:t>
          </a:r>
        </a:p>
        <a:p>
          <a:pPr marL="0" indent="0" algn="l"/>
          <a:r>
            <a:rPr lang="en-US" sz="1100">
              <a:latin typeface="+mn-lt"/>
              <a:ea typeface="+mn-lt"/>
              <a:cs typeface="+mn-lt"/>
            </a:rPr>
            <a:t>User-centric</a:t>
          </a:r>
        </a:p>
        <a:p>
          <a:pPr marL="0" indent="0" algn="l"/>
          <a:r>
            <a:rPr lang="en-US" sz="1100">
              <a:latin typeface="+mn-lt"/>
              <a:ea typeface="+mn-lt"/>
              <a:cs typeface="+mn-lt"/>
            </a:rPr>
            <a:t>Principio per cui le pubbliche amministrazioni devono progettare servizi pubblici che siano inclusivi e che vengano incontro alle diverse esigenze delle persone e dei singoli territori, prevedendo modalità agili di miglioramento continuo, partendo dall’esperienza dell’utente e basandosi sulla continua misurazione di prestazioni e utilizzo.</a:t>
          </a:r>
        </a:p>
        <a:p>
          <a:pPr marL="0" indent="0" algn="l"/>
          <a:r>
            <a:rPr lang="en-US" sz="1100">
              <a:latin typeface="+mn-lt"/>
              <a:ea typeface="+mn-lt"/>
              <a:cs typeface="+mn-lt"/>
            </a:rPr>
            <a:t>UTD</a:t>
          </a:r>
        </a:p>
        <a:p>
          <a:pPr marL="0" indent="0" algn="l"/>
          <a:r>
            <a:rPr lang="en-US" sz="1100">
              <a:latin typeface="+mn-lt"/>
              <a:ea typeface="+mn-lt"/>
              <a:cs typeface="+mn-lt"/>
            </a:rPr>
            <a:t>Ufficio per la Transizione Digitale è l’ufficio dell’amministrazione a cui viene affidato il delicato processo di transizione alla modalità operativa digitale.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FAEF6B-FDFF-9549-BDAF-FF5CC2159C7D}" name="Tabella2" displayName="Tabella2" ref="A2:K124" totalsRowShown="0" headerRowDxfId="9" dataDxfId="22" headerRowBorderDxfId="10">
  <autoFilter ref="A2:K124" xr:uid="{64FAEF6B-FDFF-9549-BDAF-FF5CC2159C7D}">
    <filterColumn colId="0">
      <filters>
        <dateGroupItem year="2024" dateTimeGrouping="year"/>
      </filters>
    </filterColumn>
  </autoFilter>
  <sortState xmlns:xlrd2="http://schemas.microsoft.com/office/spreadsheetml/2017/richdata2" ref="A3:K124">
    <sortCondition ref="H2:H124"/>
  </sortState>
  <tableColumns count="11">
    <tableColumn id="1" xr3:uid="{0AC87FDD-B0E7-C94E-BDF3-D27130EE954A}" name="A PARTIRE DAL" dataDxfId="21"/>
    <tableColumn id="2" xr3:uid="{6AAD40D3-74D7-6145-9178-9B6F829DA17F}" name="ENTRO IL " dataDxfId="20"/>
    <tableColumn id="3" xr3:uid="{35137D04-8098-C643-A3D7-572E3929EC02}" name="INIZIATO IL" dataDxfId="19"/>
    <tableColumn id="4" xr3:uid="{A2EDBF71-0667-6348-A9E4-892B24ABCC52}" name="TERMINATO IL" dataDxfId="18"/>
    <tableColumn id="5" xr3:uid="{92D3EC9E-3BBE-6B45-A4E1-738ADE535804}" name="STATO" dataDxfId="17"/>
    <tableColumn id="6" xr3:uid="{C939F2CC-5849-E048-A82F-55545570D5E3}" name="RIFERIMENTO AL PIANO" dataDxfId="16"/>
    <tableColumn id="7" xr3:uid="{832BF99F-E92F-9447-8982-1702D4C1E325}" name="LINEA D'AZIONE" dataDxfId="15"/>
    <tableColumn id="8" xr3:uid="{94183B45-EE81-8747-B20A-E926D35DF2C2}" name="CAPITOLO DEL PIANO" dataDxfId="14"/>
    <tableColumn id="9" xr3:uid="{5F020118-07AB-D546-8ADF-FD0D2EB59CE1}" name="CODIFICA" dataDxfId="13"/>
    <tableColumn id="10" xr3:uid="{E3E05CC4-1EC2-EB4E-B5DC-88C52E4AC55C}" name="DESCRIZIONE" dataDxfId="12"/>
    <tableColumn id="11" xr3:uid="{96C9C9A9-41AE-E045-A396-C5C1DB8AEC0D}" name="STRUMENTI EVENTUALI" dataDxfId="11" dataCellStyle="Collegamento ipertestual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ocs.italia.it/italia/piano-triennale-ict/pianotriennale-ict-doc/it/2024-2026/strumenti/strumento-2_gestione-associata-ict.html" TargetMode="External"/><Relationship Id="rId7" Type="http://schemas.openxmlformats.org/officeDocument/2006/relationships/printerSettings" Target="../printerSettings/printerSettings1.bin"/><Relationship Id="rId2" Type="http://schemas.openxmlformats.org/officeDocument/2006/relationships/hyperlink" Target="https://docs.italia.it/italia/piano-triennale-ict/pianotriennale-ict-doc/it/2024-2026/strumenti/strumento-1_approvigionamento-ict.html" TargetMode="External"/><Relationship Id="rId1" Type="http://schemas.openxmlformats.org/officeDocument/2006/relationships/hyperlink" Target="https://docs.italia.it/italia/piano-triennale-ict/pianotriennale-ict-doc/it/2024-2026/index.html" TargetMode="External"/><Relationship Id="rId6" Type="http://schemas.openxmlformats.org/officeDocument/2006/relationships/hyperlink" Target="https://docs.italia.it/italia/piano-triennale-ict/pianotriennale-ict-doc/it/2024-2026/strumenti/strumento-5_intelligenza-artificiale-nella-pubblica-amministrazione.html" TargetMode="External"/><Relationship Id="rId5" Type="http://schemas.openxmlformats.org/officeDocument/2006/relationships/hyperlink" Target="https://docs.italia.it/italia/piano-triennale-ict/pianotriennale-ict-doc/it/2024-2026/strumenti/strumento-4_smart-area-servizi-digitali-territoriali-avanzati.html" TargetMode="External"/><Relationship Id="rId4" Type="http://schemas.openxmlformats.org/officeDocument/2006/relationships/hyperlink" Target="https://docs.italia.it/italia/piano-triennale-ict/pianotriennale-ict-doc/it/2024-2026/strumenti/strumento-3_servizi-prioritari-secondo-egovernment-benchmark.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ocs.italia.it/italia/piano-triennale-ict/pianotriennale-ict-doc/it/2024-2026/capitolo-4_piattaforme.html" TargetMode="External"/><Relationship Id="rId13" Type="http://schemas.openxmlformats.org/officeDocument/2006/relationships/hyperlink" Target="https://docs.italia.it/italia/piano-triennale-ict/pianotriennale-ict-doc/it/2024-2026/capitolo-6_infrastrutture.html" TargetMode="External"/><Relationship Id="rId18" Type="http://schemas.openxmlformats.org/officeDocument/2006/relationships/printerSettings" Target="../printerSettings/printerSettings2.bin"/><Relationship Id="rId3" Type="http://schemas.openxmlformats.org/officeDocument/2006/relationships/hyperlink" Target="https://docs.italia.it/italia/piano-triennale-ict/pianotriennale-ict-doc/it/2024-2026/capitolo-1_organizzazione-e-gestione-del-cambiamento.html" TargetMode="External"/><Relationship Id="rId7" Type="http://schemas.openxmlformats.org/officeDocument/2006/relationships/hyperlink" Target="https://docs.italia.it/italia/piano-triennale-ict/pianotriennale-ict-doc/it/2024-2026/capitolo-3_servizi.html" TargetMode="External"/><Relationship Id="rId12" Type="http://schemas.openxmlformats.org/officeDocument/2006/relationships/hyperlink" Target="https://docs.italia.it/italia/piano-triennale-ict/pianotriennale-ict-doc/it/2024-2026/capitolo-6_infrastrutture.html" TargetMode="External"/><Relationship Id="rId17" Type="http://schemas.openxmlformats.org/officeDocument/2006/relationships/hyperlink" Target="https://docs.italia.it/italia/piano-triennale-ict/pianotriennale-ict-doc/it/2024-2026/capitolo-4_piattaforme.html" TargetMode="External"/><Relationship Id="rId2" Type="http://schemas.openxmlformats.org/officeDocument/2006/relationships/hyperlink" Target="https://docs.italia.it/italia/piano-triennale-ict/pianotriennale-ict-doc/it/2024-2026/capitolo-1_organizzazione-e-gestione-del-cambiamento.html" TargetMode="External"/><Relationship Id="rId16" Type="http://schemas.openxmlformats.org/officeDocument/2006/relationships/hyperlink" Target="http://www.ca-campania.com/" TargetMode="External"/><Relationship Id="rId1" Type="http://schemas.openxmlformats.org/officeDocument/2006/relationships/hyperlink" Target="https://docs.italia.it/italia/piano-triennale-ict/pianotriennale-ict-doc/it/2024-2026/capitolo-1_organizzazione-e-gestione-del-cambiamento.html" TargetMode="External"/><Relationship Id="rId6" Type="http://schemas.openxmlformats.org/officeDocument/2006/relationships/hyperlink" Target="https://docs.italia.it/italia/piano-triennale-ict/pianotriennale-ict-doc/it/2024-2026/capitolo-3_servizi.html" TargetMode="External"/><Relationship Id="rId11" Type="http://schemas.openxmlformats.org/officeDocument/2006/relationships/hyperlink" Target="https://docs.italia.it/italia/piano-triennale-ict/pianotriennale-ict-doc/it/2024-2026/capitolo-5_dati-e-intelligenza-artificiale.html" TargetMode="External"/><Relationship Id="rId5" Type="http://schemas.openxmlformats.org/officeDocument/2006/relationships/hyperlink" Target="https://docs.italia.it/italia/piano-triennale-ict/pianotriennale-ict-doc/it/2024-2026/capitolo-2_il-procurement-per-la-trasformazione-digitale.html" TargetMode="External"/><Relationship Id="rId15" Type="http://schemas.openxmlformats.org/officeDocument/2006/relationships/hyperlink" Target="https://docs.italia.it/italia/piano-triennale-ict/pianotriennale-ict-doc/it/2024-2026/capitolo-7_sicurezza-informatica.html" TargetMode="External"/><Relationship Id="rId10" Type="http://schemas.openxmlformats.org/officeDocument/2006/relationships/hyperlink" Target="https://docs.italia.it/italia/piano-triennale-ict/pianotriennale-ict-doc/it/2024-2026/capitolo-5_dati-e-intelligenza-artificiale.html" TargetMode="External"/><Relationship Id="rId19" Type="http://schemas.openxmlformats.org/officeDocument/2006/relationships/table" Target="../tables/table1.xml"/><Relationship Id="rId4" Type="http://schemas.openxmlformats.org/officeDocument/2006/relationships/hyperlink" Target="https://docs.italia.it/italia/piano-triennale-ict/pianotriennale-ict-doc/it/2024-2026/capitolo-2_il-procurement-per-la-trasformazione-digitale.html" TargetMode="External"/><Relationship Id="rId9" Type="http://schemas.openxmlformats.org/officeDocument/2006/relationships/hyperlink" Target="https://docs.italia.it/italia/piano-triennale-ict/pianotriennale-ict-doc/it/2024-2026/capitolo-4_piattaforme.html" TargetMode="External"/><Relationship Id="rId14" Type="http://schemas.openxmlformats.org/officeDocument/2006/relationships/hyperlink" Target="https://docs.italia.it/italia/piano-triennale-ict/pianotriennale-ict-doc/it/2024-2026/capitolo-7_sicurezza-informatica.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ocs.italia.it/italia/piano-triennale-ict/pianotriennale-ict-doc/it/2024-2026/capitolo-6_infrastrutture/risorse-e-fonti-di-finanziamento.html" TargetMode="External"/><Relationship Id="rId1" Type="http://schemas.openxmlformats.org/officeDocument/2006/relationships/hyperlink" Target="https://docs.italia.it/italia/piano-triennale-ict/pianotriennale-ict-doc/it/2024-2026/capitolo-6_infrastrutture/strumenti-per-lattuazione-del-piano.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suapsue.gov.it/" TargetMode="External"/><Relationship Id="rId13" Type="http://schemas.openxmlformats.org/officeDocument/2006/relationships/hyperlink" Target="http://www.registroimprese.it/" TargetMode="External"/><Relationship Id="rId18" Type="http://schemas.openxmlformats.org/officeDocument/2006/relationships/hyperlink" Target="https://sinfi.it/portal/" TargetMode="External"/><Relationship Id="rId3" Type="http://schemas.openxmlformats.org/officeDocument/2006/relationships/hyperlink" Target="https://io.italia.it/" TargetMode="External"/><Relationship Id="rId7" Type="http://schemas.openxmlformats.org/officeDocument/2006/relationships/hyperlink" Target="https://www.fascicolosanitario.gov.it/" TargetMode="External"/><Relationship Id="rId12" Type="http://schemas.openxmlformats.org/officeDocument/2006/relationships/hyperlink" Target="https://certificaticasellario.giustizia.it/pecacc/" TargetMode="External"/><Relationship Id="rId17" Type="http://schemas.openxmlformats.org/officeDocument/2006/relationships/hyperlink" Target="https://www.dati.gov.it/" TargetMode="External"/><Relationship Id="rId2" Type="http://schemas.openxmlformats.org/officeDocument/2006/relationships/hyperlink" Target="https://www.pagopa.gov.it/" TargetMode="External"/><Relationship Id="rId16" Type="http://schemas.openxmlformats.org/officeDocument/2006/relationships/hyperlink" Target="https://www.inipec.gov.it/" TargetMode="External"/><Relationship Id="rId20" Type="http://schemas.openxmlformats.org/officeDocument/2006/relationships/printerSettings" Target="../printerSettings/printerSettings6.bin"/><Relationship Id="rId1" Type="http://schemas.openxmlformats.org/officeDocument/2006/relationships/hyperlink" Target="https://developer.pagopa.it/" TargetMode="External"/><Relationship Id="rId6" Type="http://schemas.openxmlformats.org/officeDocument/2006/relationships/hyperlink" Target="https://noipa.mef.gov.it/cl/" TargetMode="External"/><Relationship Id="rId11" Type="http://schemas.openxmlformats.org/officeDocument/2006/relationships/hyperlink" Target="https://dati.anticorruzione.it/superset/dashboard/appalti/" TargetMode="External"/><Relationship Id="rId5" Type="http://schemas.openxmlformats.org/officeDocument/2006/relationships/hyperlink" Target="https://identitadigitale.gov.it/" TargetMode="External"/><Relationship Id="rId15" Type="http://schemas.openxmlformats.org/officeDocument/2006/relationships/hyperlink" Target="https://indicepa.gov.it/ipa-portale/" TargetMode="External"/><Relationship Id="rId10" Type="http://schemas.openxmlformats.org/officeDocument/2006/relationships/hyperlink" Target="https://www.anagrafenazionale.interno.it/" TargetMode="External"/><Relationship Id="rId19" Type="http://schemas.openxmlformats.org/officeDocument/2006/relationships/hyperlink" Target="https://docs.italia.it/italia/piano-triennale-ict/pianotriennale-ict-doc/it/2024-2026/capitolo-4_piattaforme/risorse-e-fonti-di-finanziamento.html" TargetMode="External"/><Relationship Id="rId4" Type="http://schemas.openxmlformats.org/officeDocument/2006/relationships/hyperlink" Target="https://notifichedigitali.pagopa.it/" TargetMode="External"/><Relationship Id="rId9" Type="http://schemas.openxmlformats.org/officeDocument/2006/relationships/hyperlink" Target="http://geodati.gov.it/geoportale/" TargetMode="External"/><Relationship Id="rId14" Type="http://schemas.openxmlformats.org/officeDocument/2006/relationships/hyperlink" Target="https://domiciliodigitale.gov.it/dgit/home/public/"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auve.isti.cnr.it/" TargetMode="External"/><Relationship Id="rId13" Type="http://schemas.openxmlformats.org/officeDocument/2006/relationships/printerSettings" Target="../printerSettings/printerSettings7.bin"/><Relationship Id="rId3" Type="http://schemas.openxmlformats.org/officeDocument/2006/relationships/hyperlink" Target="https://developers.italia.it/" TargetMode="External"/><Relationship Id="rId7" Type="http://schemas.openxmlformats.org/officeDocument/2006/relationships/hyperlink" Target="https://form.agid.gov.it/home" TargetMode="External"/><Relationship Id="rId12" Type="http://schemas.openxmlformats.org/officeDocument/2006/relationships/hyperlink" Target="https://form.agid.gov.it/view/ab7e5aa0-e762-11ee-974f-135284589b4c" TargetMode="External"/><Relationship Id="rId2" Type="http://schemas.openxmlformats.org/officeDocument/2006/relationships/hyperlink" Target="https://designers.italia.it/" TargetMode="External"/><Relationship Id="rId1" Type="http://schemas.openxmlformats.org/officeDocument/2006/relationships/hyperlink" Target="https://www.interop.pagopa.it/" TargetMode="External"/><Relationship Id="rId6" Type="http://schemas.openxmlformats.org/officeDocument/2006/relationships/hyperlink" Target="https://webanalytics.italia.it/" TargetMode="External"/><Relationship Id="rId11" Type="http://schemas.openxmlformats.org/officeDocument/2006/relationships/hyperlink" Target="https://docs.italia.it/italia/piano-triennale-ict/pianotriennale-ict-doc/it/2024-2026/capitolo-3_servizi/risorse-e-fonti-di-finanziamento.html" TargetMode="External"/><Relationship Id="rId5" Type="http://schemas.openxmlformats.org/officeDocument/2006/relationships/hyperlink" Target="https://docs.italia.it/" TargetMode="External"/><Relationship Id="rId10" Type="http://schemas.openxmlformats.org/officeDocument/2006/relationships/hyperlink" Target="https://europa.eu/youreurope/index_it.htm" TargetMode="External"/><Relationship Id="rId4" Type="http://schemas.openxmlformats.org/officeDocument/2006/relationships/hyperlink" Target="https://forum.italia.it/" TargetMode="External"/><Relationship Id="rId9" Type="http://schemas.openxmlformats.org/officeDocument/2006/relationships/hyperlink" Target="https://www.eglubox.it/registe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ocs.italia.it/italia/piano-triennale-ict/pianotriennale-ict-doc/it/2024-2026/capitolo-2_il-procurement-per-la-trasformazione-digitale/strumenti-per-lattuazione-del-piano.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adigitale2026.gov.it/" TargetMode="External"/><Relationship Id="rId2" Type="http://schemas.openxmlformats.org/officeDocument/2006/relationships/hyperlink" Target="https://www.agid.gov.it/it/agenzia/responsabile-transizione-digitale/laboratori-rtd" TargetMode="External"/><Relationship Id="rId1" Type="http://schemas.openxmlformats.org/officeDocument/2006/relationships/hyperlink" Target="https://www.retedigitale.gov.it/" TargetMode="External"/><Relationship Id="rId6" Type="http://schemas.openxmlformats.org/officeDocument/2006/relationships/printerSettings" Target="../printerSettings/printerSettings9.bin"/><Relationship Id="rId5" Type="http://schemas.openxmlformats.org/officeDocument/2006/relationships/hyperlink" Target="https://www.syllabus.gov.it/portale/web/syllabus/" TargetMode="External"/><Relationship Id="rId4" Type="http://schemas.openxmlformats.org/officeDocument/2006/relationships/hyperlink" Target="https://docs.italia.it/italia/piano-triennale-ict/pianotriennale-ict-doc/it/2024-2026/capitolo-1_organizzazione-e-gestione-del-cambiamento/risorse-e-fonti-di-finanziamento.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6DBB6-A05B-49B6-B9BA-283D8B6BED3A}">
  <dimension ref="A2:P23"/>
  <sheetViews>
    <sheetView workbookViewId="0">
      <selection activeCell="G9" sqref="G9"/>
    </sheetView>
  </sheetViews>
  <sheetFormatPr defaultColWidth="8.85546875" defaultRowHeight="15"/>
  <cols>
    <col min="7" max="7" width="23" customWidth="1"/>
    <col min="10" max="10" width="14.42578125" customWidth="1"/>
    <col min="12" max="12" width="15" customWidth="1"/>
    <col min="13" max="13" width="10.28515625" customWidth="1"/>
    <col min="15" max="15" width="13.7109375" customWidth="1"/>
    <col min="16" max="16" width="15.42578125" customWidth="1"/>
    <col min="19" max="19" width="12.140625" customWidth="1"/>
  </cols>
  <sheetData>
    <row r="2" spans="1:16">
      <c r="E2" t="s">
        <v>7</v>
      </c>
      <c r="G2" s="6" t="s">
        <v>0</v>
      </c>
      <c r="L2" t="s">
        <v>1</v>
      </c>
      <c r="O2" s="23" t="s">
        <v>2</v>
      </c>
      <c r="P2" s="23"/>
    </row>
    <row r="3" spans="1:16">
      <c r="G3" s="4"/>
    </row>
    <row r="4" spans="1:16">
      <c r="G4" s="4" t="s">
        <v>3</v>
      </c>
    </row>
    <row r="5" spans="1:16">
      <c r="G5" s="4" t="s">
        <v>421</v>
      </c>
    </row>
    <row r="6" spans="1:16">
      <c r="G6" s="4" t="s">
        <v>422</v>
      </c>
    </row>
    <row r="9" spans="1:16">
      <c r="G9" s="26" t="s">
        <v>4</v>
      </c>
      <c r="H9" s="27"/>
      <c r="I9" s="27">
        <f>'MISURE OK'!F2</f>
        <v>9</v>
      </c>
      <c r="L9" s="29" t="s">
        <v>5</v>
      </c>
      <c r="M9" s="22">
        <f>'MISURE DEL 2025'!G1</f>
        <v>12</v>
      </c>
      <c r="N9" s="29" t="s">
        <v>6</v>
      </c>
      <c r="O9" s="20"/>
      <c r="P9" s="22">
        <f>'MISURE ENTRO IL 2026'!G1</f>
        <v>19</v>
      </c>
    </row>
    <row r="10" spans="1:16">
      <c r="G10" s="28" t="s">
        <v>8</v>
      </c>
      <c r="H10" s="28"/>
      <c r="I10" s="27">
        <f>'MISURE PROGRAMMATE'!F2</f>
        <v>19</v>
      </c>
      <c r="K10" s="5" t="s">
        <v>9</v>
      </c>
    </row>
    <row r="11" spans="1:16">
      <c r="G11" s="28" t="s">
        <v>10</v>
      </c>
      <c r="H11" s="27"/>
      <c r="I11" s="27">
        <f>'MISURE ATTENZIONATE'!F2</f>
        <v>4</v>
      </c>
      <c r="K11" s="5" t="s">
        <v>11</v>
      </c>
    </row>
    <row r="13" spans="1:16">
      <c r="G13" t="s">
        <v>12</v>
      </c>
      <c r="K13" s="6" t="s">
        <v>13</v>
      </c>
    </row>
    <row r="14" spans="1:16">
      <c r="A14" s="19" t="s">
        <v>14</v>
      </c>
      <c r="B14" s="20"/>
      <c r="C14" s="20"/>
      <c r="D14" s="21" t="s">
        <v>15</v>
      </c>
      <c r="E14" s="21"/>
      <c r="F14" s="22"/>
      <c r="G14" t="s">
        <v>16</v>
      </c>
    </row>
    <row r="15" spans="1:16">
      <c r="A15" s="19" t="s">
        <v>17</v>
      </c>
      <c r="B15" s="20"/>
      <c r="C15" s="20"/>
      <c r="D15" s="24" t="s">
        <v>18</v>
      </c>
      <c r="E15" s="24"/>
      <c r="F15" s="22"/>
    </row>
    <row r="16" spans="1:16">
      <c r="A16" s="19" t="s">
        <v>19</v>
      </c>
      <c r="B16" s="20"/>
      <c r="C16" s="20"/>
      <c r="D16" s="21" t="s">
        <v>420</v>
      </c>
      <c r="E16" s="21"/>
      <c r="F16" s="22"/>
    </row>
    <row r="17" spans="1:13">
      <c r="A17" s="19" t="s">
        <v>20</v>
      </c>
      <c r="B17" s="20"/>
      <c r="C17" s="20"/>
      <c r="D17" s="21" t="s">
        <v>21</v>
      </c>
      <c r="E17" s="21"/>
      <c r="F17" s="22"/>
      <c r="M17" s="5" t="s">
        <v>22</v>
      </c>
    </row>
    <row r="18" spans="1:13">
      <c r="M18" s="6"/>
    </row>
    <row r="19" spans="1:13">
      <c r="M19" s="6" t="s">
        <v>23</v>
      </c>
    </row>
    <row r="20" spans="1:13">
      <c r="M20" s="6" t="s">
        <v>24</v>
      </c>
    </row>
    <row r="21" spans="1:13">
      <c r="A21" s="19" t="s">
        <v>25</v>
      </c>
      <c r="B21" s="20"/>
      <c r="C21" s="20"/>
      <c r="D21" s="20"/>
      <c r="E21" s="20"/>
      <c r="F21" s="22"/>
      <c r="M21" s="6" t="s">
        <v>26</v>
      </c>
    </row>
    <row r="22" spans="1:13">
      <c r="M22" s="6" t="s">
        <v>27</v>
      </c>
    </row>
    <row r="23" spans="1:13">
      <c r="M23" s="6" t="s">
        <v>28</v>
      </c>
    </row>
  </sheetData>
  <mergeCells count="2">
    <mergeCell ref="O2:P2"/>
    <mergeCell ref="D15:E15"/>
  </mergeCells>
  <hyperlinks>
    <hyperlink ref="G2" r:id="rId1" xr:uid="{008E1752-2932-4B4F-86E5-190DEEFE61C7}"/>
    <hyperlink ref="G9" location="'MISURE OK'!A1" display="MISURE OK" xr:uid="{239BCA27-0056-1343-B4CA-C74CA60ED3E2}"/>
    <hyperlink ref="G10:H10" location="'MISURE PROGRAMMATE'!A1" display="MISURE PROGRAMMATE" xr:uid="{2F0C19D4-E0F7-6949-8666-7A2C0D8DDC12}"/>
    <hyperlink ref="G11" location="'MISURE ATTENZIONATE'!A1" display="MISURE ATTENZIONATE" xr:uid="{018E08BE-D069-AB44-91C7-B22093276538}"/>
    <hyperlink ref="L9" location="'MISURE DEL 2025'!A1" display="MISURE DEL 2025" xr:uid="{80A873A5-3F6A-2441-B4CA-D7AC064E3A0A}"/>
    <hyperlink ref="N9" location="'MISURE ENTRO IL 2026'!A1" display="MISURE ENTRO IL 2026" xr:uid="{8CEECAF6-1476-724C-A420-B4248DCB9285}"/>
    <hyperlink ref="O2:P2" location="OBIETTIVITRIENNALI!A1" display="OBIETTIVI " xr:uid="{53EC3ECA-D3A0-E44E-B5AB-4344C3F91845}"/>
    <hyperlink ref="M19" r:id="rId2" xr:uid="{6D328CB4-9E31-4CA0-8581-51B52DD46107}"/>
    <hyperlink ref="M20" r:id="rId3" xr:uid="{17A35513-99E6-48D2-A7BB-732E3977D8A5}"/>
    <hyperlink ref="M21" r:id="rId4" xr:uid="{1427315F-CF40-408F-8267-9B35C17D66E4}"/>
    <hyperlink ref="M22" r:id="rId5" xr:uid="{5CE853C7-1C41-4C81-AC07-749F7F8A7D2E}"/>
    <hyperlink ref="M23" r:id="rId6" xr:uid="{CBF54F0D-460D-4FEA-AEBA-F5AA6C289976}"/>
    <hyperlink ref="K13" location="'GLOSSARIO'!A1" display="GLOSSARIO" xr:uid="{55ED637C-D101-48AA-9D6F-6778484012B1}"/>
  </hyperlinks>
  <printOptions gridLines="1"/>
  <pageMargins left="0.25" right="0.25" top="0.75" bottom="0.75" header="0.3" footer="0.3"/>
  <pageSetup paperSize="8"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5"/>
  <sheetViews>
    <sheetView tabSelected="1" topLeftCell="B105" zoomScaleNormal="100" workbookViewId="0">
      <selection activeCell="P25" sqref="P25"/>
    </sheetView>
  </sheetViews>
  <sheetFormatPr defaultColWidth="8.85546875" defaultRowHeight="15"/>
  <cols>
    <col min="1" max="1" width="11.42578125" style="1" customWidth="1"/>
    <col min="2" max="2" width="9.5703125" style="1" customWidth="1"/>
    <col min="3" max="3" width="9.28515625" style="1" customWidth="1"/>
    <col min="4" max="4" width="10.7109375" style="1" customWidth="1"/>
    <col min="5" max="5" width="13.5703125" style="4" customWidth="1"/>
    <col min="6" max="6" width="15.140625" customWidth="1"/>
    <col min="7" max="7" width="62.85546875" customWidth="1"/>
    <col min="8" max="8" width="20.28515625" customWidth="1"/>
    <col min="9" max="9" width="10.85546875" customWidth="1"/>
    <col min="10" max="10" width="23.42578125" customWidth="1"/>
    <col min="11" max="11" width="15.5703125" customWidth="1"/>
    <col min="13" max="13" width="11.42578125" customWidth="1"/>
  </cols>
  <sheetData>
    <row r="1" spans="1:16">
      <c r="A1" s="25" t="s">
        <v>29</v>
      </c>
      <c r="B1" s="25"/>
      <c r="C1" s="25"/>
      <c r="D1" s="11" t="s">
        <v>30</v>
      </c>
    </row>
    <row r="2" spans="1:16" ht="30">
      <c r="A2" s="54" t="s">
        <v>31</v>
      </c>
      <c r="B2" s="54" t="s">
        <v>32</v>
      </c>
      <c r="C2" s="54" t="s">
        <v>33</v>
      </c>
      <c r="D2" s="55" t="s">
        <v>34</v>
      </c>
      <c r="E2" s="56" t="s">
        <v>35</v>
      </c>
      <c r="F2" s="57" t="s">
        <v>36</v>
      </c>
      <c r="G2" s="57" t="s">
        <v>37</v>
      </c>
      <c r="H2" s="57" t="s">
        <v>38</v>
      </c>
      <c r="I2" s="57" t="s">
        <v>39</v>
      </c>
      <c r="J2" s="57" t="s">
        <v>40</v>
      </c>
      <c r="K2" s="58" t="s">
        <v>41</v>
      </c>
      <c r="L2" s="33"/>
      <c r="M2" s="30"/>
      <c r="N2" s="30"/>
      <c r="O2" s="30"/>
      <c r="P2" s="30"/>
    </row>
    <row r="3" spans="1:16" hidden="1">
      <c r="A3" s="38">
        <v>45992</v>
      </c>
      <c r="B3" s="38"/>
      <c r="C3" s="38"/>
      <c r="D3" s="38"/>
      <c r="E3" s="39" t="s">
        <v>42</v>
      </c>
      <c r="F3" s="40" t="s">
        <v>43</v>
      </c>
      <c r="G3" s="40" t="s">
        <v>44</v>
      </c>
      <c r="H3" s="40" t="s">
        <v>45</v>
      </c>
      <c r="I3" s="40" t="s">
        <v>46</v>
      </c>
      <c r="J3" s="40" t="s">
        <v>47</v>
      </c>
      <c r="K3" s="18" t="s">
        <v>48</v>
      </c>
      <c r="L3" s="8"/>
    </row>
    <row r="4" spans="1:16" hidden="1">
      <c r="A4" s="13"/>
      <c r="B4" s="13"/>
      <c r="C4" s="13"/>
      <c r="D4" s="13"/>
      <c r="E4" s="14" t="s">
        <v>42</v>
      </c>
      <c r="F4" s="12" t="s">
        <v>49</v>
      </c>
      <c r="G4" s="12" t="s">
        <v>50</v>
      </c>
      <c r="H4" s="12" t="s">
        <v>45</v>
      </c>
      <c r="I4" s="12" t="s">
        <v>51</v>
      </c>
      <c r="J4" s="12" t="s">
        <v>52</v>
      </c>
      <c r="K4" s="18" t="s">
        <v>48</v>
      </c>
      <c r="L4" s="8"/>
    </row>
    <row r="5" spans="1:16" hidden="1">
      <c r="E5" s="4" t="s">
        <v>42</v>
      </c>
      <c r="F5" t="s">
        <v>53</v>
      </c>
      <c r="G5" t="s">
        <v>54</v>
      </c>
      <c r="H5" t="s">
        <v>45</v>
      </c>
      <c r="I5" t="s">
        <v>51</v>
      </c>
      <c r="J5" t="s">
        <v>52</v>
      </c>
      <c r="K5" s="8" t="s">
        <v>48</v>
      </c>
      <c r="L5" s="8"/>
    </row>
    <row r="6" spans="1:16" hidden="1">
      <c r="A6" s="13"/>
      <c r="B6" s="13"/>
      <c r="C6" s="13"/>
      <c r="D6" s="13"/>
      <c r="E6" s="14" t="s">
        <v>42</v>
      </c>
      <c r="F6" s="12" t="s">
        <v>55</v>
      </c>
      <c r="G6" s="12" t="s">
        <v>56</v>
      </c>
      <c r="H6" s="12" t="s">
        <v>45</v>
      </c>
      <c r="I6" s="12" t="s">
        <v>51</v>
      </c>
      <c r="J6" s="12" t="s">
        <v>52</v>
      </c>
      <c r="K6" s="8" t="s">
        <v>48</v>
      </c>
      <c r="L6" s="8"/>
    </row>
    <row r="7" spans="1:16" hidden="1">
      <c r="E7" s="4" t="s">
        <v>42</v>
      </c>
      <c r="F7" t="s">
        <v>57</v>
      </c>
      <c r="G7" t="s">
        <v>58</v>
      </c>
      <c r="H7" t="s">
        <v>45</v>
      </c>
      <c r="I7" t="s">
        <v>59</v>
      </c>
      <c r="J7" t="s">
        <v>60</v>
      </c>
      <c r="K7" s="8" t="s">
        <v>48</v>
      </c>
      <c r="L7" s="8"/>
    </row>
    <row r="8" spans="1:16" hidden="1">
      <c r="A8" s="13"/>
      <c r="B8" s="13"/>
      <c r="C8" s="13"/>
      <c r="D8" s="13"/>
      <c r="E8" s="14" t="s">
        <v>42</v>
      </c>
      <c r="F8" s="12" t="s">
        <v>61</v>
      </c>
      <c r="G8" s="12" t="s">
        <v>62</v>
      </c>
      <c r="H8" s="12" t="s">
        <v>45</v>
      </c>
      <c r="I8" s="12" t="s">
        <v>59</v>
      </c>
      <c r="J8" s="12" t="s">
        <v>60</v>
      </c>
      <c r="K8" s="8" t="s">
        <v>48</v>
      </c>
      <c r="L8" s="8"/>
    </row>
    <row r="9" spans="1:16" hidden="1">
      <c r="E9" s="4" t="s">
        <v>42</v>
      </c>
      <c r="F9" t="s">
        <v>63</v>
      </c>
      <c r="G9" t="s">
        <v>64</v>
      </c>
      <c r="H9" t="s">
        <v>45</v>
      </c>
      <c r="I9" t="s">
        <v>59</v>
      </c>
      <c r="J9" t="s">
        <v>60</v>
      </c>
      <c r="K9" s="8" t="s">
        <v>48</v>
      </c>
      <c r="L9" s="8"/>
    </row>
    <row r="10" spans="1:16" ht="27">
      <c r="A10" s="41">
        <v>45352</v>
      </c>
      <c r="B10" s="41"/>
      <c r="C10" s="41"/>
      <c r="D10" s="42"/>
      <c r="E10" s="43" t="s">
        <v>42</v>
      </c>
      <c r="F10" s="44" t="s">
        <v>65</v>
      </c>
      <c r="G10" s="44" t="s">
        <v>66</v>
      </c>
      <c r="H10" s="44" t="s">
        <v>45</v>
      </c>
      <c r="I10" s="44" t="s">
        <v>46</v>
      </c>
      <c r="J10" s="44" t="s">
        <v>47</v>
      </c>
      <c r="K10" s="45" t="s">
        <v>48</v>
      </c>
      <c r="L10" s="33"/>
      <c r="M10" s="30"/>
      <c r="N10" s="30"/>
      <c r="O10" s="30"/>
      <c r="P10" s="30"/>
    </row>
    <row r="11" spans="1:16" ht="40.5">
      <c r="A11" s="41">
        <v>45352</v>
      </c>
      <c r="B11" s="41"/>
      <c r="C11" s="41"/>
      <c r="D11" s="42"/>
      <c r="E11" s="43" t="s">
        <v>67</v>
      </c>
      <c r="F11" s="44" t="s">
        <v>68</v>
      </c>
      <c r="G11" s="44" t="s">
        <v>69</v>
      </c>
      <c r="H11" s="44" t="s">
        <v>45</v>
      </c>
      <c r="I11" s="44" t="s">
        <v>46</v>
      </c>
      <c r="J11" s="44" t="s">
        <v>47</v>
      </c>
      <c r="K11" s="45" t="s">
        <v>48</v>
      </c>
      <c r="L11" s="33"/>
      <c r="M11" s="30"/>
      <c r="N11" s="30"/>
      <c r="O11" s="30"/>
      <c r="P11" s="30"/>
    </row>
    <row r="12" spans="1:16" ht="27">
      <c r="A12" s="46">
        <v>45352</v>
      </c>
      <c r="B12" s="46"/>
      <c r="C12" s="46"/>
      <c r="D12" s="47"/>
      <c r="E12" s="48" t="s">
        <v>42</v>
      </c>
      <c r="F12" s="49" t="s">
        <v>70</v>
      </c>
      <c r="G12" s="49" t="s">
        <v>71</v>
      </c>
      <c r="H12" s="49" t="s">
        <v>45</v>
      </c>
      <c r="I12" s="49" t="s">
        <v>46</v>
      </c>
      <c r="J12" s="49" t="s">
        <v>47</v>
      </c>
      <c r="K12" s="45" t="s">
        <v>48</v>
      </c>
      <c r="L12" s="33"/>
      <c r="M12" s="30"/>
      <c r="N12" s="30"/>
      <c r="O12" s="30"/>
      <c r="P12" s="30"/>
    </row>
    <row r="13" spans="1:16" ht="27">
      <c r="A13" s="46">
        <v>45474</v>
      </c>
      <c r="B13" s="46"/>
      <c r="C13" s="46"/>
      <c r="D13" s="47"/>
      <c r="E13" s="48" t="s">
        <v>42</v>
      </c>
      <c r="F13" s="49" t="s">
        <v>72</v>
      </c>
      <c r="G13" s="49" t="s">
        <v>73</v>
      </c>
      <c r="H13" s="49" t="s">
        <v>45</v>
      </c>
      <c r="I13" s="49" t="s">
        <v>46</v>
      </c>
      <c r="J13" s="49" t="s">
        <v>47</v>
      </c>
      <c r="K13" s="45" t="s">
        <v>48</v>
      </c>
      <c r="L13" s="33"/>
      <c r="M13" s="30"/>
      <c r="N13" s="30"/>
      <c r="O13" s="30"/>
      <c r="P13" s="30"/>
    </row>
    <row r="14" spans="1:16" ht="27">
      <c r="A14" s="41">
        <v>45474</v>
      </c>
      <c r="B14" s="41"/>
      <c r="C14" s="41"/>
      <c r="D14" s="42"/>
      <c r="E14" s="43" t="s">
        <v>42</v>
      </c>
      <c r="F14" s="44" t="s">
        <v>74</v>
      </c>
      <c r="G14" s="44" t="s">
        <v>75</v>
      </c>
      <c r="H14" s="44" t="s">
        <v>45</v>
      </c>
      <c r="I14" s="44" t="s">
        <v>46</v>
      </c>
      <c r="J14" s="44" t="s">
        <v>47</v>
      </c>
      <c r="K14" s="45" t="s">
        <v>48</v>
      </c>
      <c r="L14" s="35"/>
      <c r="M14" s="30"/>
      <c r="N14" s="30"/>
      <c r="O14" s="30"/>
      <c r="P14" s="30"/>
    </row>
    <row r="15" spans="1:16" hidden="1">
      <c r="A15" s="13"/>
      <c r="B15" s="13"/>
      <c r="C15" s="13"/>
      <c r="D15" s="13"/>
      <c r="E15" s="14" t="s">
        <v>42</v>
      </c>
      <c r="F15" s="12" t="s">
        <v>76</v>
      </c>
      <c r="G15" s="12" t="s">
        <v>77</v>
      </c>
      <c r="H15" s="12" t="s">
        <v>78</v>
      </c>
      <c r="I15" s="12" t="s">
        <v>79</v>
      </c>
      <c r="J15" s="12" t="s">
        <v>80</v>
      </c>
      <c r="K15" s="9" t="s">
        <v>81</v>
      </c>
      <c r="L15" s="7"/>
    </row>
    <row r="16" spans="1:16" hidden="1">
      <c r="E16" s="4" t="s">
        <v>67</v>
      </c>
      <c r="F16" t="s">
        <v>82</v>
      </c>
      <c r="G16" t="s">
        <v>83</v>
      </c>
      <c r="H16" t="s">
        <v>78</v>
      </c>
      <c r="I16" t="s">
        <v>79</v>
      </c>
      <c r="J16" t="s">
        <v>80</v>
      </c>
      <c r="K16" s="9" t="s">
        <v>81</v>
      </c>
      <c r="L16" s="7"/>
    </row>
    <row r="17" spans="1:16" hidden="1">
      <c r="A17" s="13"/>
      <c r="B17" s="13"/>
      <c r="C17" s="13"/>
      <c r="D17" s="13"/>
      <c r="E17" s="14" t="s">
        <v>42</v>
      </c>
      <c r="F17" s="12" t="s">
        <v>84</v>
      </c>
      <c r="G17" s="12" t="s">
        <v>85</v>
      </c>
      <c r="H17" s="12" t="s">
        <v>78</v>
      </c>
      <c r="I17" s="12" t="s">
        <v>86</v>
      </c>
      <c r="J17" s="12" t="s">
        <v>87</v>
      </c>
      <c r="K17" s="9" t="s">
        <v>81</v>
      </c>
      <c r="L17" s="7"/>
    </row>
    <row r="18" spans="1:16" hidden="1">
      <c r="E18" s="4" t="s">
        <v>67</v>
      </c>
      <c r="F18" t="s">
        <v>88</v>
      </c>
      <c r="G18" t="s">
        <v>89</v>
      </c>
      <c r="H18" t="s">
        <v>78</v>
      </c>
      <c r="I18" t="s">
        <v>90</v>
      </c>
      <c r="J18" t="s">
        <v>91</v>
      </c>
      <c r="K18" s="9" t="s">
        <v>81</v>
      </c>
      <c r="L18" s="7"/>
    </row>
    <row r="19" spans="1:16" hidden="1">
      <c r="A19" s="13"/>
      <c r="B19" s="13"/>
      <c r="C19" s="13"/>
      <c r="D19" s="13"/>
      <c r="E19" s="14" t="s">
        <v>67</v>
      </c>
      <c r="F19" s="12" t="s">
        <v>92</v>
      </c>
      <c r="G19" s="12" t="s">
        <v>93</v>
      </c>
      <c r="H19" s="12" t="s">
        <v>78</v>
      </c>
      <c r="I19" s="12" t="s">
        <v>90</v>
      </c>
      <c r="J19" s="12" t="s">
        <v>91</v>
      </c>
      <c r="K19" s="9" t="s">
        <v>81</v>
      </c>
      <c r="L19" s="7"/>
    </row>
    <row r="20" spans="1:16" hidden="1">
      <c r="E20" s="4" t="s">
        <v>67</v>
      </c>
      <c r="F20" t="s">
        <v>94</v>
      </c>
      <c r="G20" t="s">
        <v>95</v>
      </c>
      <c r="H20" t="s">
        <v>78</v>
      </c>
      <c r="I20" t="s">
        <v>90</v>
      </c>
      <c r="J20" t="s">
        <v>91</v>
      </c>
      <c r="K20" s="9" t="s">
        <v>81</v>
      </c>
      <c r="L20" s="7"/>
    </row>
    <row r="21" spans="1:16" ht="27">
      <c r="A21" s="41">
        <v>45292</v>
      </c>
      <c r="B21" s="41"/>
      <c r="C21" s="41"/>
      <c r="D21" s="42"/>
      <c r="E21" s="43" t="s">
        <v>67</v>
      </c>
      <c r="F21" s="44" t="s">
        <v>96</v>
      </c>
      <c r="G21" s="44" t="s">
        <v>97</v>
      </c>
      <c r="H21" s="44" t="s">
        <v>98</v>
      </c>
      <c r="I21" s="44" t="s">
        <v>99</v>
      </c>
      <c r="J21" s="44" t="s">
        <v>100</v>
      </c>
      <c r="K21" s="50" t="s">
        <v>101</v>
      </c>
      <c r="L21" s="35"/>
      <c r="M21" s="30"/>
      <c r="N21" s="30"/>
      <c r="O21" s="30"/>
      <c r="P21" s="30"/>
    </row>
    <row r="22" spans="1:16" ht="27">
      <c r="A22" s="46">
        <v>45292</v>
      </c>
      <c r="B22" s="46"/>
      <c r="C22" s="46"/>
      <c r="D22" s="47"/>
      <c r="E22" s="48" t="s">
        <v>67</v>
      </c>
      <c r="F22" s="49" t="s">
        <v>102</v>
      </c>
      <c r="G22" s="49" t="s">
        <v>103</v>
      </c>
      <c r="H22" s="49" t="s">
        <v>98</v>
      </c>
      <c r="I22" s="49" t="s">
        <v>99</v>
      </c>
      <c r="J22" s="49" t="s">
        <v>100</v>
      </c>
      <c r="K22" s="50" t="s">
        <v>101</v>
      </c>
      <c r="L22" s="35"/>
      <c r="M22" s="30"/>
      <c r="N22" s="30"/>
      <c r="O22" s="30"/>
      <c r="P22" s="30"/>
    </row>
    <row r="23" spans="1:16" ht="27">
      <c r="A23" s="41">
        <v>45292</v>
      </c>
      <c r="B23" s="41"/>
      <c r="C23" s="41"/>
      <c r="D23" s="42"/>
      <c r="E23" s="43" t="s">
        <v>67</v>
      </c>
      <c r="F23" s="44" t="s">
        <v>104</v>
      </c>
      <c r="G23" s="44" t="s">
        <v>105</v>
      </c>
      <c r="H23" s="44" t="s">
        <v>98</v>
      </c>
      <c r="I23" s="44" t="s">
        <v>99</v>
      </c>
      <c r="J23" s="44" t="s">
        <v>100</v>
      </c>
      <c r="K23" s="50" t="s">
        <v>101</v>
      </c>
      <c r="L23" s="35"/>
      <c r="M23" s="30"/>
      <c r="N23" s="30"/>
      <c r="O23" s="30"/>
      <c r="P23" s="30"/>
    </row>
    <row r="24" spans="1:16" ht="27">
      <c r="A24" s="46">
        <v>45292</v>
      </c>
      <c r="B24" s="46"/>
      <c r="C24" s="46"/>
      <c r="D24" s="47"/>
      <c r="E24" s="48" t="s">
        <v>42</v>
      </c>
      <c r="F24" s="49" t="s">
        <v>106</v>
      </c>
      <c r="G24" s="49" t="s">
        <v>107</v>
      </c>
      <c r="H24" s="49" t="s">
        <v>98</v>
      </c>
      <c r="I24" s="49" t="s">
        <v>99</v>
      </c>
      <c r="J24" s="49" t="s">
        <v>100</v>
      </c>
      <c r="K24" s="50" t="s">
        <v>101</v>
      </c>
      <c r="L24" s="35"/>
      <c r="M24" s="30"/>
      <c r="N24" s="30"/>
      <c r="O24" s="30"/>
      <c r="P24" s="30"/>
    </row>
    <row r="25" spans="1:16" ht="27">
      <c r="A25" s="41">
        <v>45292</v>
      </c>
      <c r="B25" s="41"/>
      <c r="C25" s="41"/>
      <c r="D25" s="42"/>
      <c r="E25" s="43" t="s">
        <v>42</v>
      </c>
      <c r="F25" s="44" t="s">
        <v>108</v>
      </c>
      <c r="G25" s="44" t="s">
        <v>109</v>
      </c>
      <c r="H25" s="44" t="s">
        <v>98</v>
      </c>
      <c r="I25" s="44" t="s">
        <v>99</v>
      </c>
      <c r="J25" s="44" t="s">
        <v>100</v>
      </c>
      <c r="K25" s="50" t="s">
        <v>101</v>
      </c>
      <c r="L25" s="35"/>
      <c r="M25" s="30"/>
      <c r="N25" s="30"/>
      <c r="O25" s="30"/>
      <c r="P25" s="30"/>
    </row>
    <row r="26" spans="1:16" ht="27">
      <c r="A26" s="41">
        <v>45292</v>
      </c>
      <c r="B26" s="41"/>
      <c r="C26" s="41"/>
      <c r="D26" s="42"/>
      <c r="E26" s="43" t="s">
        <v>42</v>
      </c>
      <c r="F26" s="44" t="s">
        <v>110</v>
      </c>
      <c r="G26" s="44" t="s">
        <v>111</v>
      </c>
      <c r="H26" s="44" t="s">
        <v>98</v>
      </c>
      <c r="I26" s="44" t="s">
        <v>99</v>
      </c>
      <c r="J26" s="44" t="s">
        <v>100</v>
      </c>
      <c r="K26" s="50" t="s">
        <v>101</v>
      </c>
      <c r="L26" s="35"/>
      <c r="M26" s="30"/>
      <c r="N26" s="30"/>
      <c r="O26" s="30"/>
      <c r="P26" s="30"/>
    </row>
    <row r="27" spans="1:16" ht="27">
      <c r="A27" s="41">
        <v>45292</v>
      </c>
      <c r="B27" s="41"/>
      <c r="C27" s="41"/>
      <c r="D27" s="42"/>
      <c r="E27" s="43" t="s">
        <v>42</v>
      </c>
      <c r="F27" s="44" t="s">
        <v>112</v>
      </c>
      <c r="G27" s="44" t="s">
        <v>113</v>
      </c>
      <c r="H27" s="44" t="s">
        <v>98</v>
      </c>
      <c r="I27" s="44" t="s">
        <v>99</v>
      </c>
      <c r="J27" s="44" t="s">
        <v>100</v>
      </c>
      <c r="K27" s="50" t="s">
        <v>101</v>
      </c>
      <c r="L27" s="35"/>
      <c r="M27" s="30"/>
      <c r="N27" s="30"/>
      <c r="O27" s="30"/>
      <c r="P27" s="30"/>
    </row>
    <row r="28" spans="1:16" hidden="1">
      <c r="A28" s="1">
        <v>45658</v>
      </c>
      <c r="E28" s="4" t="s">
        <v>42</v>
      </c>
      <c r="F28" t="s">
        <v>114</v>
      </c>
      <c r="G28" t="s">
        <v>115</v>
      </c>
      <c r="H28" t="s">
        <v>98</v>
      </c>
      <c r="I28" t="s">
        <v>99</v>
      </c>
      <c r="J28" t="s">
        <v>100</v>
      </c>
      <c r="K28" s="9" t="s">
        <v>101</v>
      </c>
      <c r="L28" s="7"/>
    </row>
    <row r="29" spans="1:16" hidden="1">
      <c r="B29" s="1">
        <v>45382</v>
      </c>
      <c r="C29" s="1">
        <v>45370</v>
      </c>
      <c r="D29" s="1">
        <v>45370</v>
      </c>
      <c r="E29" s="4" t="s">
        <v>116</v>
      </c>
      <c r="F29" t="s">
        <v>117</v>
      </c>
      <c r="G29" t="s">
        <v>118</v>
      </c>
      <c r="H29" t="s">
        <v>98</v>
      </c>
      <c r="I29" t="s">
        <v>119</v>
      </c>
      <c r="J29" t="s">
        <v>120</v>
      </c>
      <c r="K29" s="9" t="s">
        <v>101</v>
      </c>
      <c r="L29" s="7"/>
    </row>
    <row r="30" spans="1:16" hidden="1">
      <c r="B30" s="1">
        <v>45558</v>
      </c>
      <c r="C30" s="1">
        <v>45549</v>
      </c>
      <c r="D30" s="1">
        <v>45549</v>
      </c>
      <c r="E30" s="4" t="s">
        <v>116</v>
      </c>
      <c r="F30" t="s">
        <v>121</v>
      </c>
      <c r="G30" t="s">
        <v>122</v>
      </c>
      <c r="H30" t="s">
        <v>98</v>
      </c>
      <c r="I30" t="s">
        <v>119</v>
      </c>
      <c r="J30" t="s">
        <v>120</v>
      </c>
      <c r="K30" s="9" t="s">
        <v>101</v>
      </c>
      <c r="L30" s="7"/>
    </row>
    <row r="31" spans="1:16" hidden="1">
      <c r="A31" s="13"/>
      <c r="B31" s="13">
        <v>45747</v>
      </c>
      <c r="C31" s="13"/>
      <c r="D31" s="13"/>
      <c r="E31" s="14" t="s">
        <v>67</v>
      </c>
      <c r="F31" s="12" t="s">
        <v>123</v>
      </c>
      <c r="G31" s="12" t="s">
        <v>118</v>
      </c>
      <c r="H31" s="12" t="s">
        <v>98</v>
      </c>
      <c r="I31" s="12" t="s">
        <v>119</v>
      </c>
      <c r="J31" s="12" t="s">
        <v>120</v>
      </c>
      <c r="K31" s="9" t="s">
        <v>101</v>
      </c>
      <c r="L31" s="7"/>
    </row>
    <row r="32" spans="1:16" hidden="1">
      <c r="B32" s="1">
        <v>45923</v>
      </c>
      <c r="E32" s="4" t="s">
        <v>67</v>
      </c>
      <c r="F32" t="s">
        <v>124</v>
      </c>
      <c r="G32" t="s">
        <v>122</v>
      </c>
      <c r="H32" t="s">
        <v>98</v>
      </c>
      <c r="I32" t="s">
        <v>119</v>
      </c>
      <c r="J32" t="s">
        <v>120</v>
      </c>
      <c r="K32" s="9" t="s">
        <v>101</v>
      </c>
      <c r="L32" s="7"/>
    </row>
    <row r="33" spans="1:16" hidden="1">
      <c r="B33" s="1">
        <v>46387</v>
      </c>
      <c r="E33" s="4" t="s">
        <v>42</v>
      </c>
      <c r="F33" t="s">
        <v>125</v>
      </c>
      <c r="G33" t="s">
        <v>126</v>
      </c>
      <c r="H33" t="s">
        <v>98</v>
      </c>
      <c r="I33" t="s">
        <v>127</v>
      </c>
      <c r="J33" t="s">
        <v>128</v>
      </c>
      <c r="K33" s="9" t="s">
        <v>101</v>
      </c>
      <c r="L33" s="7"/>
    </row>
    <row r="34" spans="1:16" hidden="1">
      <c r="A34" s="13">
        <v>45658</v>
      </c>
      <c r="B34" s="13"/>
      <c r="C34" s="13"/>
      <c r="D34" s="13"/>
      <c r="E34" s="14" t="s">
        <v>42</v>
      </c>
      <c r="F34" s="12" t="s">
        <v>129</v>
      </c>
      <c r="G34" s="12" t="s">
        <v>130</v>
      </c>
      <c r="H34" s="12" t="s">
        <v>98</v>
      </c>
      <c r="I34" s="12" t="s">
        <v>127</v>
      </c>
      <c r="J34" s="12" t="s">
        <v>128</v>
      </c>
      <c r="K34" s="9" t="s">
        <v>101</v>
      </c>
      <c r="L34" s="7"/>
    </row>
    <row r="35" spans="1:16" hidden="1">
      <c r="B35" s="1">
        <v>45657</v>
      </c>
      <c r="E35" s="4" t="s">
        <v>42</v>
      </c>
      <c r="F35" t="s">
        <v>131</v>
      </c>
      <c r="G35" t="s">
        <v>126</v>
      </c>
      <c r="H35" t="s">
        <v>98</v>
      </c>
      <c r="I35" t="s">
        <v>127</v>
      </c>
      <c r="J35" t="s">
        <v>128</v>
      </c>
      <c r="K35" s="9" t="s">
        <v>101</v>
      </c>
      <c r="L35" s="7"/>
    </row>
    <row r="36" spans="1:16" hidden="1">
      <c r="A36" s="13"/>
      <c r="B36" s="13">
        <v>46022</v>
      </c>
      <c r="C36" s="13"/>
      <c r="D36" s="13"/>
      <c r="E36" s="14" t="s">
        <v>42</v>
      </c>
      <c r="F36" s="12" t="s">
        <v>132</v>
      </c>
      <c r="G36" s="12" t="s">
        <v>126</v>
      </c>
      <c r="H36" s="12" t="s">
        <v>98</v>
      </c>
      <c r="I36" s="12" t="s">
        <v>127</v>
      </c>
      <c r="J36" s="12" t="s">
        <v>128</v>
      </c>
      <c r="K36" s="9" t="s">
        <v>101</v>
      </c>
      <c r="L36" s="7"/>
    </row>
    <row r="37" spans="1:16" hidden="1">
      <c r="B37" s="1">
        <v>45657</v>
      </c>
      <c r="E37" s="4" t="s">
        <v>42</v>
      </c>
      <c r="F37" t="s">
        <v>133</v>
      </c>
      <c r="G37" t="s">
        <v>134</v>
      </c>
      <c r="H37" t="s">
        <v>98</v>
      </c>
      <c r="I37" t="s">
        <v>119</v>
      </c>
      <c r="J37" t="s">
        <v>120</v>
      </c>
      <c r="K37" s="9" t="s">
        <v>101</v>
      </c>
      <c r="L37" s="7"/>
    </row>
    <row r="38" spans="1:16" hidden="1">
      <c r="B38" s="1">
        <v>45838</v>
      </c>
      <c r="E38" s="4" t="s">
        <v>67</v>
      </c>
      <c r="F38" t="s">
        <v>135</v>
      </c>
      <c r="G38" t="s">
        <v>136</v>
      </c>
      <c r="H38" t="s">
        <v>98</v>
      </c>
      <c r="I38" t="s">
        <v>137</v>
      </c>
      <c r="J38" t="s">
        <v>138</v>
      </c>
      <c r="K38" s="9" t="s">
        <v>101</v>
      </c>
      <c r="L38" s="7"/>
    </row>
    <row r="39" spans="1:16" hidden="1">
      <c r="A39" s="13"/>
      <c r="B39" s="13">
        <v>46288</v>
      </c>
      <c r="C39" s="13"/>
      <c r="D39" s="13"/>
      <c r="E39" s="14" t="s">
        <v>67</v>
      </c>
      <c r="F39" s="12" t="s">
        <v>139</v>
      </c>
      <c r="G39" s="12" t="s">
        <v>122</v>
      </c>
      <c r="H39" s="12" t="s">
        <v>98</v>
      </c>
      <c r="I39" s="12" t="s">
        <v>119</v>
      </c>
      <c r="J39" s="12" t="s">
        <v>120</v>
      </c>
      <c r="K39" s="9" t="s">
        <v>101</v>
      </c>
      <c r="L39" s="7"/>
    </row>
    <row r="40" spans="1:16" hidden="1">
      <c r="B40" s="1">
        <v>46203</v>
      </c>
      <c r="E40" s="4" t="s">
        <v>67</v>
      </c>
      <c r="F40" t="s">
        <v>140</v>
      </c>
      <c r="G40" t="s">
        <v>141</v>
      </c>
      <c r="H40" t="s">
        <v>98</v>
      </c>
      <c r="I40" t="s">
        <v>137</v>
      </c>
      <c r="J40" t="s">
        <v>138</v>
      </c>
      <c r="K40" s="9" t="s">
        <v>101</v>
      </c>
      <c r="L40" s="7"/>
    </row>
    <row r="41" spans="1:16" ht="40.5">
      <c r="A41" s="41">
        <v>45536</v>
      </c>
      <c r="B41" s="41">
        <v>45565</v>
      </c>
      <c r="C41" s="41"/>
      <c r="D41" s="42"/>
      <c r="E41" s="43" t="s">
        <v>42</v>
      </c>
      <c r="F41" s="44" t="s">
        <v>142</v>
      </c>
      <c r="G41" s="44" t="s">
        <v>143</v>
      </c>
      <c r="H41" s="44" t="s">
        <v>98</v>
      </c>
      <c r="I41" s="44" t="s">
        <v>119</v>
      </c>
      <c r="J41" s="44" t="s">
        <v>120</v>
      </c>
      <c r="K41" s="50" t="s">
        <v>101</v>
      </c>
      <c r="L41" s="35"/>
      <c r="M41" s="30"/>
      <c r="N41" s="30"/>
      <c r="O41" s="30"/>
      <c r="P41" s="30"/>
    </row>
    <row r="42" spans="1:16" hidden="1">
      <c r="A42" s="13"/>
      <c r="B42" s="13">
        <v>46112</v>
      </c>
      <c r="C42" s="13"/>
      <c r="D42" s="13"/>
      <c r="E42" s="14" t="s">
        <v>67</v>
      </c>
      <c r="F42" s="12" t="s">
        <v>144</v>
      </c>
      <c r="G42" s="12" t="s">
        <v>118</v>
      </c>
      <c r="H42" s="12" t="s">
        <v>98</v>
      </c>
      <c r="I42" s="12" t="s">
        <v>119</v>
      </c>
      <c r="J42" s="12" t="s">
        <v>120</v>
      </c>
      <c r="K42" s="9" t="s">
        <v>101</v>
      </c>
      <c r="L42" s="7"/>
    </row>
    <row r="43" spans="1:16" ht="27">
      <c r="A43" s="41">
        <v>45292</v>
      </c>
      <c r="B43" s="41"/>
      <c r="C43" s="41"/>
      <c r="D43" s="42"/>
      <c r="E43" s="43" t="s">
        <v>42</v>
      </c>
      <c r="F43" s="44" t="s">
        <v>145</v>
      </c>
      <c r="G43" s="44" t="s">
        <v>146</v>
      </c>
      <c r="H43" s="51" t="s">
        <v>147</v>
      </c>
      <c r="I43" s="44" t="s">
        <v>148</v>
      </c>
      <c r="J43" s="44" t="s">
        <v>149</v>
      </c>
      <c r="K43" s="50" t="s">
        <v>150</v>
      </c>
      <c r="L43" s="35"/>
      <c r="M43" s="30"/>
      <c r="N43" s="30"/>
      <c r="O43" s="30"/>
      <c r="P43" s="30"/>
    </row>
    <row r="44" spans="1:16" hidden="1">
      <c r="A44" s="13"/>
      <c r="B44" s="13">
        <v>46387</v>
      </c>
      <c r="C44" s="13"/>
      <c r="D44" s="13"/>
      <c r="E44" s="14" t="s">
        <v>67</v>
      </c>
      <c r="F44" s="12" t="s">
        <v>151</v>
      </c>
      <c r="G44" s="12" t="s">
        <v>152</v>
      </c>
      <c r="H44" s="12" t="s">
        <v>147</v>
      </c>
      <c r="I44" s="12" t="s">
        <v>153</v>
      </c>
      <c r="J44" s="12" t="s">
        <v>154</v>
      </c>
      <c r="K44" s="9" t="s">
        <v>150</v>
      </c>
      <c r="L44" s="7"/>
    </row>
    <row r="45" spans="1:16" hidden="1">
      <c r="B45" s="1">
        <v>46387</v>
      </c>
      <c r="E45" s="4" t="s">
        <v>67</v>
      </c>
      <c r="F45" t="s">
        <v>155</v>
      </c>
      <c r="G45" t="s">
        <v>156</v>
      </c>
      <c r="H45" t="s">
        <v>147</v>
      </c>
      <c r="I45" t="s">
        <v>153</v>
      </c>
      <c r="J45" t="s">
        <v>154</v>
      </c>
      <c r="K45" s="9" t="s">
        <v>150</v>
      </c>
      <c r="L45" s="7"/>
    </row>
    <row r="46" spans="1:16" ht="27">
      <c r="A46" s="46">
        <v>45323</v>
      </c>
      <c r="B46" s="46"/>
      <c r="C46" s="52"/>
      <c r="D46" s="47"/>
      <c r="E46" s="48" t="s">
        <v>42</v>
      </c>
      <c r="F46" s="49" t="s">
        <v>157</v>
      </c>
      <c r="G46" s="49" t="s">
        <v>158</v>
      </c>
      <c r="H46" s="49" t="s">
        <v>147</v>
      </c>
      <c r="I46" s="49" t="s">
        <v>148</v>
      </c>
      <c r="J46" s="49" t="s">
        <v>149</v>
      </c>
      <c r="K46" s="50" t="s">
        <v>150</v>
      </c>
      <c r="L46" s="35"/>
      <c r="M46" s="30"/>
      <c r="N46" s="30"/>
      <c r="O46" s="30"/>
      <c r="P46" s="30"/>
    </row>
    <row r="47" spans="1:16" hidden="1">
      <c r="A47" s="13"/>
      <c r="B47" s="13">
        <v>46387</v>
      </c>
      <c r="C47" s="13"/>
      <c r="D47" s="13"/>
      <c r="E47" s="14" t="s">
        <v>42</v>
      </c>
      <c r="F47" s="12" t="s">
        <v>159</v>
      </c>
      <c r="G47" s="12" t="s">
        <v>160</v>
      </c>
      <c r="H47" s="12" t="s">
        <v>147</v>
      </c>
      <c r="I47" s="12" t="s">
        <v>153</v>
      </c>
      <c r="J47" s="12" t="s">
        <v>154</v>
      </c>
      <c r="K47" s="9" t="s">
        <v>150</v>
      </c>
      <c r="L47" s="7"/>
    </row>
    <row r="48" spans="1:16" hidden="1">
      <c r="E48" s="4" t="s">
        <v>161</v>
      </c>
      <c r="F48" t="s">
        <v>162</v>
      </c>
      <c r="G48" t="s">
        <v>163</v>
      </c>
      <c r="H48" t="s">
        <v>147</v>
      </c>
      <c r="I48" t="s">
        <v>153</v>
      </c>
      <c r="J48" t="s">
        <v>154</v>
      </c>
      <c r="K48" s="9" t="s">
        <v>150</v>
      </c>
      <c r="L48" s="7"/>
    </row>
    <row r="49" spans="1:16" hidden="1">
      <c r="A49" s="13"/>
      <c r="B49" s="13"/>
      <c r="E49" s="14" t="s">
        <v>161</v>
      </c>
      <c r="F49" s="12" t="s">
        <v>164</v>
      </c>
      <c r="G49" s="12" t="s">
        <v>165</v>
      </c>
      <c r="H49" s="12" t="s">
        <v>147</v>
      </c>
      <c r="I49" s="12" t="s">
        <v>153</v>
      </c>
      <c r="J49" s="12" t="s">
        <v>154</v>
      </c>
      <c r="K49" s="9" t="s">
        <v>150</v>
      </c>
      <c r="L49" s="7"/>
    </row>
    <row r="50" spans="1:16" hidden="1">
      <c r="E50" s="4" t="s">
        <v>161</v>
      </c>
      <c r="F50" t="s">
        <v>166</v>
      </c>
      <c r="G50" t="s">
        <v>167</v>
      </c>
      <c r="H50" t="s">
        <v>147</v>
      </c>
      <c r="I50" t="s">
        <v>153</v>
      </c>
      <c r="J50" t="s">
        <v>154</v>
      </c>
      <c r="K50" s="9" t="s">
        <v>150</v>
      </c>
      <c r="L50" s="7"/>
    </row>
    <row r="51" spans="1:16" hidden="1">
      <c r="A51" s="13"/>
      <c r="B51" s="13"/>
      <c r="C51" s="13"/>
      <c r="D51" s="13"/>
      <c r="E51" s="14" t="s">
        <v>161</v>
      </c>
      <c r="F51" s="12" t="s">
        <v>168</v>
      </c>
      <c r="G51" s="12" t="s">
        <v>169</v>
      </c>
      <c r="H51" s="12" t="s">
        <v>147</v>
      </c>
      <c r="I51" s="12" t="s">
        <v>153</v>
      </c>
      <c r="J51" s="12" t="s">
        <v>154</v>
      </c>
      <c r="K51" s="9" t="s">
        <v>150</v>
      </c>
      <c r="L51" s="7"/>
    </row>
    <row r="52" spans="1:16" hidden="1">
      <c r="E52" s="4" t="s">
        <v>42</v>
      </c>
      <c r="F52" t="s">
        <v>170</v>
      </c>
      <c r="G52" t="s">
        <v>171</v>
      </c>
      <c r="H52" t="s">
        <v>147</v>
      </c>
      <c r="I52" t="s">
        <v>153</v>
      </c>
      <c r="J52" t="s">
        <v>154</v>
      </c>
      <c r="K52" s="9" t="s">
        <v>150</v>
      </c>
      <c r="L52" s="7"/>
    </row>
    <row r="53" spans="1:16" hidden="1">
      <c r="A53" s="13"/>
      <c r="B53" s="13">
        <v>45657</v>
      </c>
      <c r="C53" s="13"/>
      <c r="D53" s="13"/>
      <c r="E53" s="14" t="s">
        <v>42</v>
      </c>
      <c r="F53" s="12" t="s">
        <v>172</v>
      </c>
      <c r="G53" s="12" t="s">
        <v>173</v>
      </c>
      <c r="H53" s="12" t="s">
        <v>147</v>
      </c>
      <c r="I53" s="12" t="s">
        <v>153</v>
      </c>
      <c r="J53" s="12" t="s">
        <v>154</v>
      </c>
      <c r="K53" s="9" t="s">
        <v>150</v>
      </c>
      <c r="L53" s="7"/>
    </row>
    <row r="54" spans="1:16" hidden="1">
      <c r="B54" s="1">
        <v>46022</v>
      </c>
      <c r="E54" s="4" t="s">
        <v>42</v>
      </c>
      <c r="F54" t="s">
        <v>174</v>
      </c>
      <c r="G54" t="s">
        <v>173</v>
      </c>
      <c r="H54" t="s">
        <v>147</v>
      </c>
      <c r="I54" t="s">
        <v>153</v>
      </c>
      <c r="J54" t="s">
        <v>154</v>
      </c>
      <c r="K54" s="9" t="s">
        <v>150</v>
      </c>
      <c r="L54" s="7"/>
    </row>
    <row r="55" spans="1:16" hidden="1">
      <c r="B55" s="1">
        <v>45322</v>
      </c>
      <c r="C55" s="1">
        <v>44440</v>
      </c>
      <c r="E55" s="4" t="s">
        <v>116</v>
      </c>
      <c r="F55" t="s">
        <v>175</v>
      </c>
      <c r="G55" t="s">
        <v>176</v>
      </c>
      <c r="H55" t="s">
        <v>147</v>
      </c>
      <c r="I55" t="s">
        <v>153</v>
      </c>
      <c r="J55" t="s">
        <v>154</v>
      </c>
      <c r="K55" s="9" t="s">
        <v>150</v>
      </c>
      <c r="L55" s="7"/>
    </row>
    <row r="56" spans="1:16" hidden="1">
      <c r="A56" s="13"/>
      <c r="B56" s="13">
        <v>45382</v>
      </c>
      <c r="C56" s="13">
        <v>44440</v>
      </c>
      <c r="D56" s="13"/>
      <c r="E56" s="14" t="s">
        <v>116</v>
      </c>
      <c r="F56" s="12" t="s">
        <v>177</v>
      </c>
      <c r="G56" s="12" t="s">
        <v>178</v>
      </c>
      <c r="H56" s="12" t="s">
        <v>147</v>
      </c>
      <c r="I56" s="12" t="s">
        <v>153</v>
      </c>
      <c r="J56" s="12" t="s">
        <v>154</v>
      </c>
      <c r="K56" s="9" t="s">
        <v>150</v>
      </c>
      <c r="L56" s="7"/>
    </row>
    <row r="57" spans="1:16" hidden="1">
      <c r="B57" s="1">
        <v>45657</v>
      </c>
      <c r="C57" s="1">
        <v>44440</v>
      </c>
      <c r="E57" s="4" t="s">
        <v>116</v>
      </c>
      <c r="F57" t="s">
        <v>179</v>
      </c>
      <c r="G57" t="s">
        <v>180</v>
      </c>
      <c r="H57" t="s">
        <v>147</v>
      </c>
      <c r="I57" t="s">
        <v>153</v>
      </c>
      <c r="J57" t="s">
        <v>154</v>
      </c>
      <c r="K57" s="9" t="s">
        <v>150</v>
      </c>
      <c r="L57" s="7"/>
    </row>
    <row r="58" spans="1:16" hidden="1">
      <c r="A58" s="13"/>
      <c r="B58" s="13">
        <v>45657</v>
      </c>
      <c r="C58" s="13">
        <v>44440</v>
      </c>
      <c r="D58" s="13"/>
      <c r="E58" s="14" t="s">
        <v>116</v>
      </c>
      <c r="F58" s="12" t="s">
        <v>181</v>
      </c>
      <c r="G58" s="12" t="s">
        <v>182</v>
      </c>
      <c r="H58" s="12" t="s">
        <v>147</v>
      </c>
      <c r="I58" s="12" t="s">
        <v>153</v>
      </c>
      <c r="J58" s="12" t="s">
        <v>154</v>
      </c>
      <c r="K58" s="9" t="s">
        <v>150</v>
      </c>
      <c r="L58" s="7"/>
    </row>
    <row r="59" spans="1:16" hidden="1">
      <c r="B59" s="1">
        <v>45657</v>
      </c>
      <c r="C59" s="1">
        <v>44440</v>
      </c>
      <c r="E59" s="4" t="s">
        <v>116</v>
      </c>
      <c r="F59" t="s">
        <v>183</v>
      </c>
      <c r="G59" t="s">
        <v>184</v>
      </c>
      <c r="H59" t="s">
        <v>147</v>
      </c>
      <c r="I59" t="s">
        <v>153</v>
      </c>
      <c r="J59" t="s">
        <v>154</v>
      </c>
      <c r="K59" s="9" t="s">
        <v>150</v>
      </c>
      <c r="L59" s="7"/>
    </row>
    <row r="60" spans="1:16" hidden="1">
      <c r="A60" s="13"/>
      <c r="B60" s="13">
        <v>45473</v>
      </c>
      <c r="C60" s="13">
        <v>44440</v>
      </c>
      <c r="D60" s="13"/>
      <c r="E60" s="14" t="s">
        <v>116</v>
      </c>
      <c r="F60" s="12" t="s">
        <v>185</v>
      </c>
      <c r="G60" s="12" t="s">
        <v>186</v>
      </c>
      <c r="H60" s="12" t="s">
        <v>147</v>
      </c>
      <c r="I60" s="12" t="s">
        <v>153</v>
      </c>
      <c r="J60" s="12" t="s">
        <v>154</v>
      </c>
      <c r="K60" s="9" t="s">
        <v>150</v>
      </c>
      <c r="L60" s="7"/>
    </row>
    <row r="61" spans="1:16" hidden="1">
      <c r="A61" s="1">
        <v>45658</v>
      </c>
      <c r="E61" s="4" t="s">
        <v>42</v>
      </c>
      <c r="F61" t="s">
        <v>187</v>
      </c>
      <c r="G61" t="s">
        <v>188</v>
      </c>
      <c r="H61" t="s">
        <v>147</v>
      </c>
      <c r="I61" t="s">
        <v>148</v>
      </c>
      <c r="J61" t="s">
        <v>149</v>
      </c>
      <c r="K61" s="9" t="s">
        <v>150</v>
      </c>
      <c r="L61" s="7"/>
    </row>
    <row r="62" spans="1:16" hidden="1">
      <c r="A62" s="13">
        <v>45658</v>
      </c>
      <c r="B62" s="13"/>
      <c r="C62" s="13"/>
      <c r="D62" s="13"/>
      <c r="E62" s="14" t="s">
        <v>67</v>
      </c>
      <c r="F62" s="12" t="s">
        <v>189</v>
      </c>
      <c r="G62" s="12" t="s">
        <v>190</v>
      </c>
      <c r="H62" s="12" t="s">
        <v>147</v>
      </c>
      <c r="I62" s="12" t="s">
        <v>191</v>
      </c>
      <c r="J62" s="12" t="s">
        <v>192</v>
      </c>
      <c r="K62" s="9" t="s">
        <v>150</v>
      </c>
      <c r="L62" s="7"/>
    </row>
    <row r="63" spans="1:16" hidden="1">
      <c r="A63" s="1">
        <v>45658</v>
      </c>
      <c r="E63" s="4" t="s">
        <v>42</v>
      </c>
      <c r="F63" t="s">
        <v>193</v>
      </c>
      <c r="G63" t="s">
        <v>194</v>
      </c>
      <c r="H63" t="s">
        <v>147</v>
      </c>
      <c r="I63" t="s">
        <v>191</v>
      </c>
      <c r="J63" t="s">
        <v>192</v>
      </c>
      <c r="K63" s="9" t="s">
        <v>150</v>
      </c>
      <c r="L63" s="7"/>
    </row>
    <row r="64" spans="1:16" ht="27">
      <c r="A64" s="46">
        <v>45383</v>
      </c>
      <c r="B64" s="46"/>
      <c r="C64" s="46"/>
      <c r="D64" s="47"/>
      <c r="E64" s="48" t="s">
        <v>42</v>
      </c>
      <c r="F64" s="49" t="s">
        <v>195</v>
      </c>
      <c r="G64" s="49" t="s">
        <v>196</v>
      </c>
      <c r="H64" s="49" t="s">
        <v>147</v>
      </c>
      <c r="I64" s="49" t="s">
        <v>148</v>
      </c>
      <c r="J64" s="49" t="s">
        <v>149</v>
      </c>
      <c r="K64" s="50" t="s">
        <v>150</v>
      </c>
      <c r="L64" s="35"/>
      <c r="M64" s="30"/>
      <c r="N64" s="30"/>
      <c r="O64" s="30"/>
      <c r="P64" s="30"/>
    </row>
    <row r="65" spans="1:16" hidden="1">
      <c r="A65" s="13"/>
      <c r="B65" s="13">
        <v>46203</v>
      </c>
      <c r="C65" s="13"/>
      <c r="D65" s="13"/>
      <c r="E65" s="14" t="s">
        <v>42</v>
      </c>
      <c r="F65" s="12" t="s">
        <v>197</v>
      </c>
      <c r="G65" s="12" t="s">
        <v>198</v>
      </c>
      <c r="H65" s="12" t="s">
        <v>147</v>
      </c>
      <c r="I65" s="12" t="s">
        <v>153</v>
      </c>
      <c r="J65" s="12" t="s">
        <v>154</v>
      </c>
      <c r="K65" s="9" t="s">
        <v>150</v>
      </c>
      <c r="L65" s="7"/>
    </row>
    <row r="66" spans="1:16" ht="27">
      <c r="A66" s="41">
        <v>45474</v>
      </c>
      <c r="B66" s="41"/>
      <c r="C66" s="41"/>
      <c r="D66" s="42"/>
      <c r="E66" s="43" t="s">
        <v>42</v>
      </c>
      <c r="F66" s="44" t="s">
        <v>199</v>
      </c>
      <c r="G66" s="44" t="s">
        <v>200</v>
      </c>
      <c r="H66" s="44" t="s">
        <v>147</v>
      </c>
      <c r="I66" s="44" t="s">
        <v>148</v>
      </c>
      <c r="J66" s="44" t="s">
        <v>149</v>
      </c>
      <c r="K66" s="50" t="s">
        <v>150</v>
      </c>
      <c r="L66" s="36"/>
      <c r="M66" s="30"/>
      <c r="N66" s="30"/>
      <c r="O66" s="30"/>
      <c r="P66" s="30"/>
    </row>
    <row r="67" spans="1:16" ht="54">
      <c r="A67" s="46">
        <v>45292</v>
      </c>
      <c r="B67" s="46"/>
      <c r="C67" s="46"/>
      <c r="D67" s="47"/>
      <c r="E67" s="48" t="s">
        <v>42</v>
      </c>
      <c r="F67" s="49" t="s">
        <v>201</v>
      </c>
      <c r="G67" s="49" t="s">
        <v>202</v>
      </c>
      <c r="H67" s="49" t="s">
        <v>203</v>
      </c>
      <c r="I67" s="49" t="s">
        <v>204</v>
      </c>
      <c r="J67" s="49" t="s">
        <v>205</v>
      </c>
      <c r="K67" s="50" t="s">
        <v>206</v>
      </c>
      <c r="L67" s="36"/>
      <c r="M67" s="30"/>
      <c r="N67" s="30"/>
      <c r="O67" s="30"/>
      <c r="P67" s="30"/>
    </row>
    <row r="68" spans="1:16" hidden="1">
      <c r="A68" s="13"/>
      <c r="B68" s="13">
        <v>46387</v>
      </c>
      <c r="C68" s="13"/>
      <c r="D68" s="13"/>
      <c r="E68" s="14" t="s">
        <v>42</v>
      </c>
      <c r="F68" s="12" t="s">
        <v>207</v>
      </c>
      <c r="G68" s="12" t="s">
        <v>208</v>
      </c>
      <c r="H68" s="12" t="s">
        <v>203</v>
      </c>
      <c r="I68" s="12" t="s">
        <v>209</v>
      </c>
      <c r="J68" s="12" t="s">
        <v>210</v>
      </c>
      <c r="K68" s="9" t="s">
        <v>206</v>
      </c>
      <c r="L68" s="9"/>
    </row>
    <row r="69" spans="1:16" hidden="1">
      <c r="B69" s="1">
        <v>46387</v>
      </c>
      <c r="E69" s="4" t="s">
        <v>67</v>
      </c>
      <c r="F69" t="s">
        <v>211</v>
      </c>
      <c r="G69" t="s">
        <v>212</v>
      </c>
      <c r="H69" t="s">
        <v>203</v>
      </c>
      <c r="I69" t="s">
        <v>209</v>
      </c>
      <c r="J69" t="s">
        <v>210</v>
      </c>
      <c r="K69" s="9" t="s">
        <v>206</v>
      </c>
      <c r="L69" s="9"/>
    </row>
    <row r="70" spans="1:16" hidden="1">
      <c r="A70" s="13"/>
      <c r="B70" s="13">
        <v>46387</v>
      </c>
      <c r="C70" s="13"/>
      <c r="D70" s="13"/>
      <c r="E70" s="14" t="s">
        <v>42</v>
      </c>
      <c r="F70" s="12" t="s">
        <v>213</v>
      </c>
      <c r="G70" s="12" t="s">
        <v>214</v>
      </c>
      <c r="H70" s="12" t="s">
        <v>203</v>
      </c>
      <c r="I70" s="12" t="s">
        <v>209</v>
      </c>
      <c r="J70" s="12" t="s">
        <v>210</v>
      </c>
      <c r="K70" s="9" t="s">
        <v>206</v>
      </c>
      <c r="L70" s="9"/>
    </row>
    <row r="71" spans="1:16" hidden="1">
      <c r="B71" s="1">
        <v>46387</v>
      </c>
      <c r="E71" s="4" t="s">
        <v>42</v>
      </c>
      <c r="F71" t="s">
        <v>215</v>
      </c>
      <c r="G71" t="s">
        <v>216</v>
      </c>
      <c r="H71" t="s">
        <v>203</v>
      </c>
      <c r="I71" t="s">
        <v>209</v>
      </c>
      <c r="J71" t="s">
        <v>210</v>
      </c>
      <c r="K71" s="9" t="s">
        <v>206</v>
      </c>
      <c r="L71" s="9"/>
    </row>
    <row r="72" spans="1:16" hidden="1">
      <c r="A72" s="13"/>
      <c r="B72" s="13"/>
      <c r="C72" s="13"/>
      <c r="D72" s="13"/>
      <c r="E72" s="14" t="s">
        <v>67</v>
      </c>
      <c r="F72" s="12" t="s">
        <v>217</v>
      </c>
      <c r="G72" s="12" t="s">
        <v>218</v>
      </c>
      <c r="H72" s="12" t="s">
        <v>203</v>
      </c>
      <c r="I72" s="12" t="s">
        <v>219</v>
      </c>
      <c r="J72" s="12" t="s">
        <v>220</v>
      </c>
      <c r="K72" s="9" t="s">
        <v>206</v>
      </c>
      <c r="L72" s="9"/>
    </row>
    <row r="73" spans="1:16" hidden="1">
      <c r="F73" t="s">
        <v>221</v>
      </c>
      <c r="G73" t="s">
        <v>222</v>
      </c>
      <c r="H73" t="s">
        <v>203</v>
      </c>
      <c r="I73" t="s">
        <v>219</v>
      </c>
      <c r="J73" t="s">
        <v>220</v>
      </c>
      <c r="K73" s="9" t="s">
        <v>206</v>
      </c>
      <c r="L73" s="9"/>
    </row>
    <row r="74" spans="1:16" hidden="1">
      <c r="A74" s="13"/>
      <c r="B74" s="13"/>
      <c r="C74" s="13"/>
      <c r="D74" s="13"/>
      <c r="E74" s="14"/>
      <c r="F74" s="12" t="s">
        <v>223</v>
      </c>
      <c r="G74" s="12" t="s">
        <v>224</v>
      </c>
      <c r="H74" s="12" t="s">
        <v>203</v>
      </c>
      <c r="I74" s="12" t="s">
        <v>219</v>
      </c>
      <c r="J74" s="12" t="s">
        <v>220</v>
      </c>
      <c r="K74" s="9" t="s">
        <v>206</v>
      </c>
      <c r="L74" s="9"/>
    </row>
    <row r="75" spans="1:16" ht="40.5">
      <c r="A75" s="46">
        <v>45444</v>
      </c>
      <c r="B75" s="46"/>
      <c r="C75" s="46"/>
      <c r="D75" s="47"/>
      <c r="E75" s="48"/>
      <c r="F75" s="49" t="s">
        <v>225</v>
      </c>
      <c r="G75" s="49" t="s">
        <v>226</v>
      </c>
      <c r="H75" s="49" t="s">
        <v>203</v>
      </c>
      <c r="I75" s="49" t="s">
        <v>219</v>
      </c>
      <c r="J75" s="49" t="s">
        <v>220</v>
      </c>
      <c r="K75" s="50" t="s">
        <v>206</v>
      </c>
      <c r="L75" s="36"/>
      <c r="M75" s="30"/>
      <c r="N75" s="30"/>
      <c r="O75" s="30"/>
      <c r="P75" s="30"/>
    </row>
    <row r="76" spans="1:16" hidden="1">
      <c r="B76" s="1">
        <v>45657</v>
      </c>
      <c r="E76" s="4" t="s">
        <v>42</v>
      </c>
      <c r="F76" t="s">
        <v>227</v>
      </c>
      <c r="G76" t="s">
        <v>228</v>
      </c>
      <c r="H76" t="s">
        <v>203</v>
      </c>
      <c r="I76" t="s">
        <v>209</v>
      </c>
      <c r="J76" t="s">
        <v>210</v>
      </c>
      <c r="K76" s="9" t="s">
        <v>206</v>
      </c>
      <c r="L76" s="9"/>
    </row>
    <row r="77" spans="1:16" hidden="1">
      <c r="A77" s="13"/>
      <c r="B77" s="13">
        <v>45657</v>
      </c>
      <c r="C77" s="13"/>
      <c r="D77" s="13"/>
      <c r="E77" s="14" t="s">
        <v>42</v>
      </c>
      <c r="F77" s="12" t="s">
        <v>229</v>
      </c>
      <c r="G77" s="12" t="s">
        <v>230</v>
      </c>
      <c r="H77" s="12" t="s">
        <v>203</v>
      </c>
      <c r="I77" s="12" t="s">
        <v>209</v>
      </c>
      <c r="J77" s="12" t="s">
        <v>210</v>
      </c>
      <c r="K77" s="9" t="s">
        <v>206</v>
      </c>
      <c r="L77" s="9"/>
    </row>
    <row r="78" spans="1:16" hidden="1">
      <c r="B78" s="1">
        <v>45657</v>
      </c>
      <c r="E78" s="4" t="s">
        <v>42</v>
      </c>
      <c r="F78" t="s">
        <v>231</v>
      </c>
      <c r="G78" t="s">
        <v>232</v>
      </c>
      <c r="H78" t="s">
        <v>203</v>
      </c>
      <c r="I78" t="s">
        <v>209</v>
      </c>
      <c r="J78" t="s">
        <v>210</v>
      </c>
      <c r="K78" s="9" t="s">
        <v>206</v>
      </c>
      <c r="L78" s="9"/>
    </row>
    <row r="79" spans="1:16" hidden="1">
      <c r="A79" s="13"/>
      <c r="B79" s="13">
        <v>45657</v>
      </c>
      <c r="C79" s="13"/>
      <c r="D79" s="13"/>
      <c r="E79" s="14" t="s">
        <v>42</v>
      </c>
      <c r="F79" s="12" t="s">
        <v>233</v>
      </c>
      <c r="G79" s="12" t="s">
        <v>234</v>
      </c>
      <c r="H79" s="12" t="s">
        <v>203</v>
      </c>
      <c r="I79" s="12" t="s">
        <v>209</v>
      </c>
      <c r="J79" s="12" t="s">
        <v>210</v>
      </c>
      <c r="K79" s="9" t="s">
        <v>206</v>
      </c>
      <c r="L79" s="9"/>
    </row>
    <row r="80" spans="1:16" hidden="1">
      <c r="B80" s="1">
        <v>46022</v>
      </c>
      <c r="F80" t="s">
        <v>235</v>
      </c>
      <c r="G80" t="s">
        <v>236</v>
      </c>
      <c r="H80" t="s">
        <v>203</v>
      </c>
      <c r="I80" t="s">
        <v>209</v>
      </c>
      <c r="J80" t="s">
        <v>210</v>
      </c>
      <c r="K80" s="9" t="s">
        <v>206</v>
      </c>
      <c r="L80" s="9"/>
    </row>
    <row r="81" spans="1:16" hidden="1">
      <c r="A81" s="13"/>
      <c r="B81" s="13">
        <v>46022</v>
      </c>
      <c r="C81" s="13"/>
      <c r="D81" s="13"/>
      <c r="E81" s="14"/>
      <c r="F81" s="12" t="s">
        <v>237</v>
      </c>
      <c r="G81" s="12" t="s">
        <v>238</v>
      </c>
      <c r="H81" s="12" t="s">
        <v>203</v>
      </c>
      <c r="I81" s="12" t="s">
        <v>209</v>
      </c>
      <c r="J81" s="12" t="s">
        <v>210</v>
      </c>
      <c r="K81" s="9" t="s">
        <v>206</v>
      </c>
      <c r="L81" s="9"/>
    </row>
    <row r="82" spans="1:16" hidden="1">
      <c r="B82" s="1">
        <v>46022</v>
      </c>
      <c r="F82" t="s">
        <v>239</v>
      </c>
      <c r="G82" t="s">
        <v>240</v>
      </c>
      <c r="H82" t="s">
        <v>203</v>
      </c>
      <c r="I82" t="s">
        <v>209</v>
      </c>
      <c r="J82" t="s">
        <v>210</v>
      </c>
      <c r="K82" s="9" t="s">
        <v>206</v>
      </c>
      <c r="L82" s="9"/>
    </row>
    <row r="83" spans="1:16" hidden="1">
      <c r="A83" s="13"/>
      <c r="B83" s="13">
        <v>46022</v>
      </c>
      <c r="C83" s="13"/>
      <c r="D83" s="13"/>
      <c r="E83" s="14"/>
      <c r="F83" s="12" t="s">
        <v>241</v>
      </c>
      <c r="G83" s="12" t="s">
        <v>242</v>
      </c>
      <c r="H83" s="12" t="s">
        <v>203</v>
      </c>
      <c r="I83" s="12" t="s">
        <v>209</v>
      </c>
      <c r="J83" s="12" t="s">
        <v>210</v>
      </c>
      <c r="K83" s="9" t="s">
        <v>206</v>
      </c>
      <c r="L83" s="9"/>
    </row>
    <row r="84" spans="1:16" hidden="1">
      <c r="B84" s="1">
        <v>46022</v>
      </c>
      <c r="F84" t="s">
        <v>243</v>
      </c>
      <c r="G84" t="s">
        <v>244</v>
      </c>
      <c r="H84" t="s">
        <v>203</v>
      </c>
      <c r="I84" t="s">
        <v>209</v>
      </c>
      <c r="J84" t="s">
        <v>210</v>
      </c>
      <c r="K84" s="9" t="s">
        <v>206</v>
      </c>
      <c r="L84" s="9"/>
    </row>
    <row r="85" spans="1:16" hidden="1">
      <c r="A85" s="13"/>
      <c r="B85" s="13">
        <v>46387</v>
      </c>
      <c r="C85" s="13"/>
      <c r="D85" s="13"/>
      <c r="E85" s="14"/>
      <c r="F85" s="12" t="s">
        <v>245</v>
      </c>
      <c r="G85" s="12" t="s">
        <v>246</v>
      </c>
      <c r="H85" s="12" t="s">
        <v>203</v>
      </c>
      <c r="I85" s="12" t="s">
        <v>209</v>
      </c>
      <c r="J85" s="12" t="s">
        <v>210</v>
      </c>
      <c r="K85" s="9" t="s">
        <v>206</v>
      </c>
      <c r="L85" s="9"/>
    </row>
    <row r="86" spans="1:16" hidden="1">
      <c r="B86" s="1">
        <v>46387</v>
      </c>
      <c r="F86" t="s">
        <v>247</v>
      </c>
      <c r="G86" t="s">
        <v>248</v>
      </c>
      <c r="H86" t="s">
        <v>203</v>
      </c>
      <c r="I86" t="s">
        <v>249</v>
      </c>
      <c r="J86" t="s">
        <v>250</v>
      </c>
      <c r="K86" s="9" t="s">
        <v>206</v>
      </c>
      <c r="L86" s="9"/>
    </row>
    <row r="87" spans="1:16" hidden="1">
      <c r="A87" s="13"/>
      <c r="B87" s="13">
        <v>46387</v>
      </c>
      <c r="C87" s="13"/>
      <c r="D87" s="13"/>
      <c r="E87" s="14"/>
      <c r="F87" s="12" t="s">
        <v>251</v>
      </c>
      <c r="G87" s="12" t="s">
        <v>252</v>
      </c>
      <c r="H87" s="12" t="s">
        <v>203</v>
      </c>
      <c r="I87" s="12" t="s">
        <v>253</v>
      </c>
      <c r="J87" s="12" t="s">
        <v>254</v>
      </c>
      <c r="K87" s="9" t="s">
        <v>206</v>
      </c>
      <c r="L87" s="9"/>
    </row>
    <row r="88" spans="1:16" ht="27">
      <c r="A88" s="41">
        <v>45444</v>
      </c>
      <c r="B88" s="41"/>
      <c r="C88" s="41"/>
      <c r="D88" s="42"/>
      <c r="E88" s="43"/>
      <c r="F88" s="44" t="s">
        <v>255</v>
      </c>
      <c r="G88" s="44" t="s">
        <v>256</v>
      </c>
      <c r="H88" s="44" t="s">
        <v>203</v>
      </c>
      <c r="I88" s="44" t="s">
        <v>209</v>
      </c>
      <c r="J88" s="44" t="s">
        <v>210</v>
      </c>
      <c r="K88" s="50" t="s">
        <v>206</v>
      </c>
      <c r="L88" s="36"/>
      <c r="M88" s="30"/>
      <c r="N88" s="30"/>
      <c r="O88" s="30"/>
      <c r="P88" s="30"/>
    </row>
    <row r="89" spans="1:16" hidden="1">
      <c r="A89" s="13"/>
      <c r="B89" s="13">
        <v>46022</v>
      </c>
      <c r="C89" s="13"/>
      <c r="D89" s="13"/>
      <c r="E89" s="14"/>
      <c r="F89" s="12" t="s">
        <v>257</v>
      </c>
      <c r="G89" s="12" t="s">
        <v>258</v>
      </c>
      <c r="H89" s="12" t="s">
        <v>203</v>
      </c>
      <c r="I89" s="12" t="s">
        <v>249</v>
      </c>
      <c r="J89" s="12" t="s">
        <v>250</v>
      </c>
      <c r="K89" s="9" t="s">
        <v>206</v>
      </c>
      <c r="L89" s="9"/>
    </row>
    <row r="90" spans="1:16" hidden="1">
      <c r="B90" s="1">
        <v>46022</v>
      </c>
      <c r="F90" t="s">
        <v>259</v>
      </c>
      <c r="G90" t="s">
        <v>260</v>
      </c>
      <c r="H90" t="s">
        <v>203</v>
      </c>
      <c r="I90" t="s">
        <v>249</v>
      </c>
      <c r="J90" t="s">
        <v>250</v>
      </c>
      <c r="K90" s="9" t="s">
        <v>206</v>
      </c>
      <c r="L90" s="9"/>
    </row>
    <row r="91" spans="1:16" hidden="1">
      <c r="A91" s="13"/>
      <c r="B91" s="13">
        <v>46022</v>
      </c>
      <c r="C91" s="13"/>
      <c r="D91" s="13"/>
      <c r="E91" s="14"/>
      <c r="F91" s="12" t="s">
        <v>261</v>
      </c>
      <c r="G91" s="12" t="s">
        <v>262</v>
      </c>
      <c r="H91" s="12" t="s">
        <v>203</v>
      </c>
      <c r="I91" s="12" t="s">
        <v>249</v>
      </c>
      <c r="J91" s="12" t="s">
        <v>250</v>
      </c>
      <c r="K91" s="9" t="s">
        <v>206</v>
      </c>
      <c r="L91" s="9"/>
    </row>
    <row r="92" spans="1:16" ht="54">
      <c r="A92" s="41">
        <v>45292</v>
      </c>
      <c r="B92" s="41"/>
      <c r="C92" s="41"/>
      <c r="D92" s="42"/>
      <c r="E92" s="43"/>
      <c r="F92" s="44" t="s">
        <v>263</v>
      </c>
      <c r="G92" s="44" t="s">
        <v>264</v>
      </c>
      <c r="H92" s="44" t="s">
        <v>265</v>
      </c>
      <c r="I92" s="44" t="s">
        <v>266</v>
      </c>
      <c r="J92" s="44" t="s">
        <v>267</v>
      </c>
      <c r="K92" s="53" t="s">
        <v>268</v>
      </c>
      <c r="L92" s="36"/>
      <c r="M92" s="30"/>
      <c r="N92" s="30"/>
      <c r="O92" s="30"/>
      <c r="P92" s="30"/>
    </row>
    <row r="93" spans="1:16" ht="54">
      <c r="A93" s="46">
        <v>45292</v>
      </c>
      <c r="B93" s="46"/>
      <c r="C93" s="46"/>
      <c r="D93" s="47"/>
      <c r="E93" s="48"/>
      <c r="F93" s="49" t="s">
        <v>269</v>
      </c>
      <c r="G93" s="49" t="s">
        <v>270</v>
      </c>
      <c r="H93" s="49" t="s">
        <v>265</v>
      </c>
      <c r="I93" s="49" t="s">
        <v>266</v>
      </c>
      <c r="J93" s="49" t="s">
        <v>267</v>
      </c>
      <c r="K93" s="53" t="s">
        <v>268</v>
      </c>
      <c r="L93" s="36"/>
      <c r="M93" s="30"/>
      <c r="N93" s="30"/>
      <c r="O93" s="30"/>
      <c r="P93" s="30"/>
    </row>
    <row r="94" spans="1:16" ht="54">
      <c r="A94" s="41">
        <v>45292</v>
      </c>
      <c r="B94" s="41"/>
      <c r="C94" s="41"/>
      <c r="D94" s="42"/>
      <c r="E94" s="43"/>
      <c r="F94" s="44" t="s">
        <v>271</v>
      </c>
      <c r="G94" s="44" t="s">
        <v>272</v>
      </c>
      <c r="H94" s="44" t="s">
        <v>265</v>
      </c>
      <c r="I94" s="44" t="s">
        <v>266</v>
      </c>
      <c r="J94" s="44" t="s">
        <v>267</v>
      </c>
      <c r="K94" s="50" t="s">
        <v>268</v>
      </c>
      <c r="L94" s="36"/>
      <c r="M94" s="30"/>
      <c r="N94" s="30"/>
      <c r="O94" s="30"/>
      <c r="P94" s="30"/>
    </row>
    <row r="95" spans="1:16" hidden="1">
      <c r="F95" t="s">
        <v>273</v>
      </c>
      <c r="G95" t="s">
        <v>274</v>
      </c>
      <c r="H95" t="s">
        <v>265</v>
      </c>
      <c r="I95" t="s">
        <v>266</v>
      </c>
      <c r="J95" t="s">
        <v>267</v>
      </c>
      <c r="K95" s="9" t="s">
        <v>268</v>
      </c>
      <c r="L95" s="9"/>
    </row>
    <row r="96" spans="1:16" hidden="1">
      <c r="A96" s="13"/>
      <c r="B96" s="13"/>
      <c r="C96" s="13"/>
      <c r="D96" s="13"/>
      <c r="E96" s="14"/>
      <c r="F96" s="12" t="s">
        <v>275</v>
      </c>
      <c r="G96" s="12" t="s">
        <v>276</v>
      </c>
      <c r="H96" s="12" t="s">
        <v>265</v>
      </c>
      <c r="I96" s="12" t="s">
        <v>266</v>
      </c>
      <c r="J96" s="12" t="s">
        <v>267</v>
      </c>
      <c r="K96" s="9" t="s">
        <v>268</v>
      </c>
      <c r="L96" s="9"/>
    </row>
    <row r="97" spans="1:16" hidden="1">
      <c r="F97" t="s">
        <v>277</v>
      </c>
      <c r="G97" t="s">
        <v>278</v>
      </c>
      <c r="H97" t="s">
        <v>265</v>
      </c>
      <c r="I97" t="s">
        <v>266</v>
      </c>
      <c r="J97" t="s">
        <v>267</v>
      </c>
      <c r="K97" s="9" t="s">
        <v>268</v>
      </c>
      <c r="L97" s="9"/>
    </row>
    <row r="98" spans="1:16" hidden="1">
      <c r="A98" s="13"/>
      <c r="B98" s="13"/>
      <c r="C98" s="13"/>
      <c r="D98" s="13"/>
      <c r="E98" s="14"/>
      <c r="F98" s="12" t="s">
        <v>279</v>
      </c>
      <c r="G98" s="12" t="s">
        <v>280</v>
      </c>
      <c r="H98" s="12" t="s">
        <v>265</v>
      </c>
      <c r="I98" s="12" t="s">
        <v>266</v>
      </c>
      <c r="J98" s="12" t="s">
        <v>267</v>
      </c>
      <c r="K98" s="9" t="s">
        <v>268</v>
      </c>
      <c r="L98" s="9"/>
    </row>
    <row r="99" spans="1:16" hidden="1">
      <c r="F99" t="s">
        <v>281</v>
      </c>
      <c r="G99" t="s">
        <v>282</v>
      </c>
      <c r="H99" t="s">
        <v>265</v>
      </c>
      <c r="I99" t="s">
        <v>266</v>
      </c>
      <c r="J99" t="s">
        <v>267</v>
      </c>
      <c r="K99" s="9" t="s">
        <v>268</v>
      </c>
      <c r="L99" s="9"/>
    </row>
    <row r="100" spans="1:16" hidden="1">
      <c r="B100" s="1">
        <v>45565</v>
      </c>
      <c r="C100" s="1">
        <v>44679</v>
      </c>
      <c r="E100" s="4" t="s">
        <v>116</v>
      </c>
      <c r="F100" t="s">
        <v>283</v>
      </c>
      <c r="G100" t="s">
        <v>284</v>
      </c>
      <c r="H100" t="s">
        <v>265</v>
      </c>
      <c r="I100" t="s">
        <v>266</v>
      </c>
      <c r="J100" t="s">
        <v>267</v>
      </c>
      <c r="K100" s="9" t="s">
        <v>268</v>
      </c>
      <c r="L100" s="9"/>
    </row>
    <row r="101" spans="1:16" hidden="1">
      <c r="A101" s="13"/>
      <c r="B101" s="13">
        <v>46203</v>
      </c>
      <c r="C101" s="13"/>
      <c r="D101" s="13"/>
      <c r="E101" s="14"/>
      <c r="F101" s="12" t="s">
        <v>285</v>
      </c>
      <c r="G101" s="12" t="s">
        <v>286</v>
      </c>
      <c r="H101" s="12" t="s">
        <v>265</v>
      </c>
      <c r="I101" s="12" t="s">
        <v>266</v>
      </c>
      <c r="J101" s="12" t="s">
        <v>267</v>
      </c>
      <c r="K101" s="9" t="s">
        <v>268</v>
      </c>
      <c r="L101" s="9"/>
    </row>
    <row r="102" spans="1:16" hidden="1">
      <c r="A102" s="1">
        <v>45658</v>
      </c>
      <c r="F102" t="s">
        <v>287</v>
      </c>
      <c r="G102" t="s">
        <v>288</v>
      </c>
      <c r="H102" t="s">
        <v>265</v>
      </c>
      <c r="I102" t="s">
        <v>289</v>
      </c>
      <c r="J102" t="s">
        <v>290</v>
      </c>
      <c r="K102" s="9" t="s">
        <v>268</v>
      </c>
      <c r="L102" s="10"/>
    </row>
    <row r="103" spans="1:16" ht="27">
      <c r="A103" s="46">
        <v>45323</v>
      </c>
      <c r="B103" s="46"/>
      <c r="C103" s="46"/>
      <c r="D103" s="47"/>
      <c r="E103" s="48"/>
      <c r="F103" s="49" t="s">
        <v>291</v>
      </c>
      <c r="G103" s="49" t="s">
        <v>292</v>
      </c>
      <c r="H103" s="49" t="s">
        <v>293</v>
      </c>
      <c r="I103" s="49" t="s">
        <v>294</v>
      </c>
      <c r="J103" s="49" t="s">
        <v>295</v>
      </c>
      <c r="K103" s="53" t="s">
        <v>296</v>
      </c>
      <c r="L103" s="37"/>
      <c r="M103" s="30"/>
      <c r="N103" s="30"/>
      <c r="O103" s="30"/>
      <c r="P103" s="30"/>
    </row>
    <row r="104" spans="1:16" hidden="1">
      <c r="A104" s="13"/>
      <c r="B104" s="13">
        <v>46387</v>
      </c>
      <c r="C104" s="13"/>
      <c r="D104" s="13"/>
      <c r="E104" s="14"/>
      <c r="F104" s="12" t="s">
        <v>297</v>
      </c>
      <c r="G104" s="12" t="s">
        <v>298</v>
      </c>
      <c r="H104" s="12" t="s">
        <v>293</v>
      </c>
      <c r="I104" s="12" t="s">
        <v>299</v>
      </c>
      <c r="J104" s="12" t="s">
        <v>300</v>
      </c>
      <c r="K104" s="10" t="s">
        <v>296</v>
      </c>
      <c r="L104" s="10"/>
    </row>
    <row r="105" spans="1:16" ht="54">
      <c r="A105" s="41">
        <v>45444</v>
      </c>
      <c r="B105" s="41"/>
      <c r="C105" s="41"/>
      <c r="D105" s="42"/>
      <c r="E105" s="43"/>
      <c r="F105" s="44" t="s">
        <v>301</v>
      </c>
      <c r="G105" s="44" t="s">
        <v>302</v>
      </c>
      <c r="H105" s="44" t="s">
        <v>293</v>
      </c>
      <c r="I105" s="44" t="s">
        <v>303</v>
      </c>
      <c r="J105" s="44" t="s">
        <v>304</v>
      </c>
      <c r="K105" s="50" t="s">
        <v>296</v>
      </c>
      <c r="L105" s="37"/>
      <c r="M105" s="30"/>
      <c r="N105" s="30"/>
      <c r="O105" s="30"/>
      <c r="P105" s="30"/>
    </row>
    <row r="106" spans="1:16" ht="27">
      <c r="A106" s="41">
        <v>45444</v>
      </c>
      <c r="B106" s="41"/>
      <c r="C106" s="41"/>
      <c r="D106" s="42"/>
      <c r="E106" s="43"/>
      <c r="F106" s="44" t="s">
        <v>305</v>
      </c>
      <c r="G106" s="44" t="s">
        <v>306</v>
      </c>
      <c r="H106" s="44" t="s">
        <v>293</v>
      </c>
      <c r="I106" s="44" t="s">
        <v>307</v>
      </c>
      <c r="J106" s="44" t="s">
        <v>308</v>
      </c>
      <c r="K106" s="50" t="s">
        <v>296</v>
      </c>
      <c r="L106" s="37"/>
      <c r="M106" s="30"/>
      <c r="N106" s="30"/>
      <c r="O106" s="30"/>
      <c r="P106" s="30"/>
    </row>
    <row r="107" spans="1:16" ht="27">
      <c r="A107" s="41">
        <v>45444</v>
      </c>
      <c r="B107" s="41"/>
      <c r="C107" s="41"/>
      <c r="D107" s="42"/>
      <c r="E107" s="43"/>
      <c r="F107" s="44" t="s">
        <v>309</v>
      </c>
      <c r="G107" s="44" t="s">
        <v>310</v>
      </c>
      <c r="H107" s="44" t="s">
        <v>293</v>
      </c>
      <c r="I107" s="44" t="s">
        <v>311</v>
      </c>
      <c r="J107" s="44" t="s">
        <v>312</v>
      </c>
      <c r="K107" s="50" t="s">
        <v>296</v>
      </c>
      <c r="L107" s="37"/>
      <c r="M107" s="30"/>
      <c r="N107" s="30"/>
      <c r="O107" s="30"/>
      <c r="P107" s="30"/>
    </row>
    <row r="108" spans="1:16" ht="27">
      <c r="A108" s="41">
        <v>45536</v>
      </c>
      <c r="B108" s="41"/>
      <c r="C108" s="41"/>
      <c r="D108" s="42"/>
      <c r="E108" s="43"/>
      <c r="F108" s="44" t="s">
        <v>313</v>
      </c>
      <c r="G108" s="44" t="s">
        <v>314</v>
      </c>
      <c r="H108" s="44" t="s">
        <v>293</v>
      </c>
      <c r="I108" s="44" t="s">
        <v>315</v>
      </c>
      <c r="J108" s="44" t="s">
        <v>316</v>
      </c>
      <c r="K108" s="50" t="s">
        <v>296</v>
      </c>
      <c r="L108" s="37"/>
      <c r="M108" s="30"/>
      <c r="N108" s="30"/>
      <c r="O108" s="30"/>
      <c r="P108" s="30"/>
    </row>
    <row r="109" spans="1:16" ht="27">
      <c r="A109" s="41">
        <v>45566</v>
      </c>
      <c r="B109" s="41"/>
      <c r="C109" s="41"/>
      <c r="D109" s="42"/>
      <c r="E109" s="43"/>
      <c r="F109" s="44" t="s">
        <v>317</v>
      </c>
      <c r="G109" s="44" t="s">
        <v>318</v>
      </c>
      <c r="H109" s="44" t="s">
        <v>293</v>
      </c>
      <c r="I109" s="44" t="s">
        <v>294</v>
      </c>
      <c r="J109" s="44" t="s">
        <v>295</v>
      </c>
      <c r="K109" s="50" t="s">
        <v>296</v>
      </c>
      <c r="L109" s="37"/>
      <c r="M109" s="30"/>
      <c r="N109" s="30"/>
      <c r="O109" s="30"/>
      <c r="P109" s="30"/>
    </row>
    <row r="110" spans="1:16" hidden="1">
      <c r="A110" s="13">
        <v>45992</v>
      </c>
      <c r="B110" s="13"/>
      <c r="C110" s="13"/>
      <c r="D110" s="13"/>
      <c r="E110" s="14"/>
      <c r="F110" s="12" t="s">
        <v>319</v>
      </c>
      <c r="G110" s="12" t="s">
        <v>320</v>
      </c>
      <c r="H110" s="12" t="s">
        <v>293</v>
      </c>
      <c r="I110" s="12" t="s">
        <v>303</v>
      </c>
      <c r="J110" s="12" t="s">
        <v>304</v>
      </c>
      <c r="K110" s="9" t="s">
        <v>296</v>
      </c>
      <c r="L110" s="10"/>
    </row>
    <row r="111" spans="1:16" ht="27">
      <c r="A111" s="46">
        <v>45627</v>
      </c>
      <c r="B111" s="46"/>
      <c r="C111" s="46"/>
      <c r="D111" s="47"/>
      <c r="E111" s="48"/>
      <c r="F111" s="49" t="s">
        <v>321</v>
      </c>
      <c r="G111" s="49" t="s">
        <v>322</v>
      </c>
      <c r="H111" s="49" t="s">
        <v>293</v>
      </c>
      <c r="I111" s="49" t="s">
        <v>315</v>
      </c>
      <c r="J111" s="49" t="s">
        <v>316</v>
      </c>
      <c r="K111" s="50" t="s">
        <v>296</v>
      </c>
      <c r="L111" s="37"/>
      <c r="M111" s="30"/>
      <c r="N111" s="30"/>
      <c r="O111" s="30"/>
      <c r="P111" s="30"/>
    </row>
    <row r="112" spans="1:16" hidden="1">
      <c r="A112" s="13"/>
      <c r="B112" s="13">
        <v>46022</v>
      </c>
      <c r="C112" s="13"/>
      <c r="D112" s="13"/>
      <c r="E112" s="14"/>
      <c r="F112" s="12" t="s">
        <v>323</v>
      </c>
      <c r="G112" s="12" t="s">
        <v>324</v>
      </c>
      <c r="H112" s="12" t="s">
        <v>293</v>
      </c>
      <c r="I112" s="12" t="s">
        <v>299</v>
      </c>
      <c r="J112" s="12" t="s">
        <v>300</v>
      </c>
      <c r="K112" s="9" t="s">
        <v>296</v>
      </c>
      <c r="L112" s="10"/>
    </row>
    <row r="113" spans="1:16" hidden="1">
      <c r="B113" s="1">
        <v>46022</v>
      </c>
      <c r="F113" t="s">
        <v>325</v>
      </c>
      <c r="G113" t="s">
        <v>326</v>
      </c>
      <c r="H113" t="s">
        <v>293</v>
      </c>
      <c r="I113" t="s">
        <v>299</v>
      </c>
      <c r="J113" t="s">
        <v>300</v>
      </c>
      <c r="K113" s="9" t="s">
        <v>296</v>
      </c>
      <c r="L113" s="10"/>
    </row>
    <row r="114" spans="1:16" hidden="1">
      <c r="A114" s="1">
        <v>45992</v>
      </c>
      <c r="F114" t="s">
        <v>327</v>
      </c>
      <c r="G114" t="s">
        <v>298</v>
      </c>
      <c r="H114" t="s">
        <v>293</v>
      </c>
      <c r="I114" t="s">
        <v>299</v>
      </c>
      <c r="J114" t="s">
        <v>300</v>
      </c>
      <c r="K114" s="9" t="s">
        <v>296</v>
      </c>
      <c r="L114" s="10"/>
    </row>
    <row r="115" spans="1:16" ht="27">
      <c r="A115" s="41">
        <v>45627</v>
      </c>
      <c r="B115" s="41"/>
      <c r="C115" s="41"/>
      <c r="D115" s="42"/>
      <c r="E115" s="43"/>
      <c r="F115" s="44" t="s">
        <v>328</v>
      </c>
      <c r="G115" s="44" t="s">
        <v>329</v>
      </c>
      <c r="H115" s="44" t="s">
        <v>293</v>
      </c>
      <c r="I115" s="44" t="s">
        <v>315</v>
      </c>
      <c r="J115" s="44" t="s">
        <v>316</v>
      </c>
      <c r="K115" s="50" t="s">
        <v>296</v>
      </c>
      <c r="L115" s="37"/>
      <c r="M115" s="30"/>
      <c r="N115" s="30"/>
      <c r="O115" s="30"/>
      <c r="P115" s="30"/>
    </row>
    <row r="116" spans="1:16" ht="27">
      <c r="A116" s="46">
        <v>45627</v>
      </c>
      <c r="B116" s="46"/>
      <c r="C116" s="46"/>
      <c r="D116" s="47"/>
      <c r="E116" s="48"/>
      <c r="F116" s="49" t="s">
        <v>330</v>
      </c>
      <c r="G116" s="49" t="s">
        <v>331</v>
      </c>
      <c r="H116" s="49" t="s">
        <v>293</v>
      </c>
      <c r="I116" s="49" t="s">
        <v>315</v>
      </c>
      <c r="J116" s="49" t="s">
        <v>316</v>
      </c>
      <c r="K116" s="50" t="s">
        <v>296</v>
      </c>
      <c r="L116" s="37"/>
      <c r="M116" s="30"/>
      <c r="N116" s="30"/>
      <c r="O116" s="30"/>
      <c r="P116" s="30"/>
    </row>
    <row r="117" spans="1:16" ht="54">
      <c r="A117" s="46">
        <v>45627</v>
      </c>
      <c r="B117" s="46"/>
      <c r="C117" s="46"/>
      <c r="D117" s="47"/>
      <c r="E117" s="48"/>
      <c r="F117" s="49" t="s">
        <v>332</v>
      </c>
      <c r="G117" s="49" t="s">
        <v>333</v>
      </c>
      <c r="H117" s="49" t="s">
        <v>293</v>
      </c>
      <c r="I117" s="49" t="s">
        <v>303</v>
      </c>
      <c r="J117" s="49" t="s">
        <v>304</v>
      </c>
      <c r="K117" s="50" t="s">
        <v>296</v>
      </c>
      <c r="L117" s="37"/>
      <c r="M117" s="30"/>
      <c r="N117" s="30"/>
      <c r="O117" s="30"/>
      <c r="P117" s="30"/>
    </row>
    <row r="118" spans="1:16" hidden="1">
      <c r="A118" s="1">
        <v>45992</v>
      </c>
      <c r="F118" t="s">
        <v>334</v>
      </c>
      <c r="G118" t="s">
        <v>335</v>
      </c>
      <c r="H118" t="s">
        <v>293</v>
      </c>
      <c r="I118" t="s">
        <v>307</v>
      </c>
      <c r="J118" t="s">
        <v>308</v>
      </c>
      <c r="K118" s="9" t="s">
        <v>296</v>
      </c>
      <c r="L118" s="10"/>
    </row>
    <row r="119" spans="1:16" ht="27">
      <c r="A119" s="46">
        <v>45627</v>
      </c>
      <c r="B119" s="46"/>
      <c r="C119" s="46"/>
      <c r="D119" s="47"/>
      <c r="E119" s="48"/>
      <c r="F119" s="49" t="s">
        <v>336</v>
      </c>
      <c r="G119" s="49" t="s">
        <v>337</v>
      </c>
      <c r="H119" s="49" t="s">
        <v>293</v>
      </c>
      <c r="I119" s="49" t="s">
        <v>299</v>
      </c>
      <c r="J119" s="49" t="s">
        <v>300</v>
      </c>
      <c r="K119" s="50" t="s">
        <v>296</v>
      </c>
      <c r="L119" s="37"/>
      <c r="M119" s="30"/>
      <c r="N119" s="30"/>
      <c r="O119" s="30"/>
      <c r="P119" s="30"/>
    </row>
    <row r="120" spans="1:16" ht="27">
      <c r="A120" s="46">
        <v>45627</v>
      </c>
      <c r="B120" s="46"/>
      <c r="C120" s="46"/>
      <c r="D120" s="47"/>
      <c r="E120" s="48"/>
      <c r="F120" s="49" t="s">
        <v>338</v>
      </c>
      <c r="G120" s="49" t="s">
        <v>339</v>
      </c>
      <c r="H120" s="49" t="s">
        <v>293</v>
      </c>
      <c r="I120" s="49" t="s">
        <v>307</v>
      </c>
      <c r="J120" s="49" t="s">
        <v>308</v>
      </c>
      <c r="K120" s="50" t="s">
        <v>296</v>
      </c>
      <c r="L120" s="37"/>
      <c r="M120" s="30"/>
      <c r="N120" s="30"/>
      <c r="O120" s="30"/>
      <c r="P120" s="30"/>
    </row>
    <row r="121" spans="1:16" hidden="1">
      <c r="A121" s="13">
        <v>45992</v>
      </c>
      <c r="B121" s="13"/>
      <c r="C121" s="13"/>
      <c r="D121" s="13"/>
      <c r="E121" s="14"/>
      <c r="F121" s="12" t="s">
        <v>340</v>
      </c>
      <c r="G121" s="12" t="s">
        <v>341</v>
      </c>
      <c r="H121" s="12" t="s">
        <v>293</v>
      </c>
      <c r="I121" s="12" t="s">
        <v>311</v>
      </c>
      <c r="J121" s="12" t="s">
        <v>312</v>
      </c>
      <c r="K121" s="9" t="s">
        <v>296</v>
      </c>
      <c r="L121" s="10"/>
    </row>
    <row r="122" spans="1:16" ht="27">
      <c r="A122" s="41">
        <v>45627</v>
      </c>
      <c r="B122" s="41"/>
      <c r="C122" s="41"/>
      <c r="D122" s="42"/>
      <c r="E122" s="43"/>
      <c r="F122" s="44" t="s">
        <v>342</v>
      </c>
      <c r="G122" s="44" t="s">
        <v>343</v>
      </c>
      <c r="H122" s="44" t="s">
        <v>293</v>
      </c>
      <c r="I122" s="44" t="s">
        <v>307</v>
      </c>
      <c r="J122" s="44" t="s">
        <v>308</v>
      </c>
      <c r="K122" s="50" t="s">
        <v>296</v>
      </c>
      <c r="L122" s="37"/>
      <c r="M122" s="30"/>
      <c r="N122" s="30"/>
      <c r="O122" s="30"/>
      <c r="P122" s="30"/>
    </row>
    <row r="123" spans="1:16" ht="27">
      <c r="A123" s="46">
        <v>45627</v>
      </c>
      <c r="B123" s="46"/>
      <c r="C123" s="46"/>
      <c r="D123" s="47"/>
      <c r="E123" s="48"/>
      <c r="F123" s="49" t="s">
        <v>344</v>
      </c>
      <c r="G123" s="49" t="s">
        <v>345</v>
      </c>
      <c r="H123" s="49" t="s">
        <v>293</v>
      </c>
      <c r="I123" s="49" t="s">
        <v>311</v>
      </c>
      <c r="J123" s="49" t="s">
        <v>312</v>
      </c>
      <c r="K123" s="50" t="s">
        <v>296</v>
      </c>
      <c r="L123" s="37"/>
      <c r="M123" s="30"/>
      <c r="N123" s="30"/>
      <c r="O123" s="30"/>
      <c r="P123" s="30"/>
    </row>
    <row r="124" spans="1:16" hidden="1">
      <c r="A124" s="15">
        <v>45992</v>
      </c>
      <c r="B124" s="15"/>
      <c r="C124" s="15"/>
      <c r="D124" s="15"/>
      <c r="E124" s="16"/>
      <c r="F124" s="17" t="s">
        <v>346</v>
      </c>
      <c r="G124" s="17" t="s">
        <v>347</v>
      </c>
      <c r="H124" s="17" t="s">
        <v>293</v>
      </c>
      <c r="I124" s="17" t="s">
        <v>294</v>
      </c>
      <c r="J124" s="17" t="s">
        <v>295</v>
      </c>
      <c r="K124" s="9" t="s">
        <v>296</v>
      </c>
    </row>
    <row r="125" spans="1:16">
      <c r="D125" s="31"/>
      <c r="E125" s="32"/>
      <c r="F125" s="30"/>
      <c r="G125" s="30"/>
      <c r="H125" s="30"/>
      <c r="I125" s="30"/>
      <c r="J125" s="30"/>
      <c r="K125" s="30"/>
      <c r="L125" s="30"/>
      <c r="M125" s="30"/>
      <c r="N125" s="30"/>
      <c r="O125" s="30"/>
      <c r="P125" s="30"/>
    </row>
  </sheetData>
  <mergeCells count="1">
    <mergeCell ref="A1:C1"/>
  </mergeCells>
  <conditionalFormatting sqref="E1:E1048576">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ntainsText" dxfId="8" priority="5" operator="containsText" text="ATTENZIONARE">
      <formula>NOT(ISERROR(SEARCH("ATTENZIONARE",E1)))</formula>
    </cfRule>
    <cfRule type="colorScale" priority="6">
      <colorScale>
        <cfvo type="min"/>
        <cfvo type="percentile" val="50"/>
        <cfvo type="max"/>
        <color rgb="FFF8696B"/>
        <color rgb="FFFFEB84"/>
        <color rgb="FF63BE7B"/>
      </colorScale>
    </cfRule>
  </conditionalFormatting>
  <conditionalFormatting sqref="E3:E124">
    <cfRule type="containsText" dxfId="7" priority="1" operator="containsText" text="programmato">
      <formula>NOT(ISERROR(SEARCH("programmato",E3)))</formula>
    </cfRule>
    <cfRule type="cellIs" dxfId="6" priority="2" operator="equal">
      <formula>"OK"</formula>
    </cfRule>
  </conditionalFormatting>
  <conditionalFormatting sqref="M3:M13">
    <cfRule type="iconSet" priority="7">
      <iconSet iconSet="3Flags">
        <cfvo type="percent" val="0"/>
        <cfvo type="percent" val="33"/>
        <cfvo type="percent" val="67"/>
      </iconSet>
    </cfRule>
  </conditionalFormatting>
  <hyperlinks>
    <hyperlink ref="H10" r:id="rId1" xr:uid="{4EB01013-9A1B-4A49-A402-04A3A0027A0E}"/>
    <hyperlink ref="H4:H13" r:id="rId2" display="Capitolo 1 - Organizzazione e gestione del cambiamento" xr:uid="{9E878DA4-8C66-46C5-AC70-F716B8915168}"/>
    <hyperlink ref="H9" r:id="rId3" xr:uid="{725921A4-E0D0-4FBE-A2C3-2AA164FF1511}"/>
    <hyperlink ref="H15" r:id="rId4" xr:uid="{35374886-DCF1-43EE-8CCA-06AEB8488AEF}"/>
    <hyperlink ref="H16:H20" r:id="rId5" display="Capitolo 2 - Il procurement per la trasformazione digitale" xr:uid="{D0EC0BFE-6B55-4819-9D92-060AC2A0BD7A}"/>
    <hyperlink ref="H21" r:id="rId6" xr:uid="{AB77A740-4185-48D7-80DB-9F5BAC8E0888}"/>
    <hyperlink ref="H22:H42" r:id="rId7" display="Capitolo 3 - Servizi" xr:uid="{49182A37-453B-4E04-8F1F-5B3F53B20A57}"/>
    <hyperlink ref="H44" r:id="rId8" xr:uid="{A3861240-6DAE-48AB-9976-18F5B6B74CC6}"/>
    <hyperlink ref="H44:H66" r:id="rId9" display="Capitolo 4 - Piattaforme" xr:uid="{1A93263D-FC52-40CE-9CC3-166A7714BCD5}"/>
    <hyperlink ref="H72" r:id="rId10" xr:uid="{168AACD9-E020-4559-B5DD-EFF150F2290C}"/>
    <hyperlink ref="H68:H91" r:id="rId11" display="Capitolo 5 - Dati e Intelligenza Artificiale" xr:uid="{5EDDF852-C8B9-4DDE-A205-5B1717E7BF8A}"/>
    <hyperlink ref="H95" r:id="rId12" xr:uid="{9B8656C1-5DBA-459D-A7EB-5238656E50EF}"/>
    <hyperlink ref="H93:H102" r:id="rId13" display="Capitolo 6 - Infrastrutture" xr:uid="{2C999A6B-6703-4A1E-8B20-306411E7B672}"/>
    <hyperlink ref="H108" r:id="rId14" xr:uid="{40BFB53C-E4A0-4D10-9A70-364BD0A30E67}"/>
    <hyperlink ref="H104:H124" r:id="rId15" display="Capitolo 7 - Sicurezza informatica" xr:uid="{4C532C82-5085-4E68-8C55-B77FE1545C52}"/>
    <hyperlink ref="K10" location="FOCUSOB11!A1" display="STRUMENTI 1.1" xr:uid="{E2C275BA-3FED-004D-BCC4-AADCD66FA205}"/>
    <hyperlink ref="K4:K14" location="FOCUSOB11!A1" display="STRUMENTI 1.1" xr:uid="{98C2AFA8-EC7B-6945-81F5-A55DD39DB213}"/>
    <hyperlink ref="K15" location="FOCUSOB2!A1" display="STRUMENTI ED EVIDENZE OB 2" xr:uid="{8AB08BF4-90EF-C14D-B88D-5DB26B7AAC4A}"/>
    <hyperlink ref="K16:K20" location="FOCUSOB2!A1" display="STRUMENTI ED EVIDENZE OB 2" xr:uid="{7DA53CB7-B5CB-974A-99A9-13F0429E8B01}"/>
    <hyperlink ref="K21" location="FOCUSOB3!A1" display="STRUMENTI ED EVIDENZE OB3" xr:uid="{9AE8957C-8EEC-FE4E-9279-63D3E84680CC}"/>
    <hyperlink ref="K22:K42" location="FOCUSOB3!A1" display="STRUMENTI ED EVIDENZE OB3" xr:uid="{82A6FDF9-8D00-ED4D-A93A-618F82E1D367}"/>
    <hyperlink ref="K44" location="FOCUSOB4!A1" display="STRUMENTI ED EVIDENZE OB4" xr:uid="{8D54C224-4ED1-A545-984E-BF83B5DFA649}"/>
    <hyperlink ref="K44:K66" location="FOCUSOB4!A1" display="STRUMENTI ED EVIDENZE OB4" xr:uid="{F8A6002D-0723-F04B-9FB5-5CBB5A3F9372}"/>
    <hyperlink ref="K72" location="FOCUSOB5!A1" display="STRUMENTI ED EVIDENZE OB5" xr:uid="{FB252EA3-FFDD-5F47-9872-434C4DCF5B2F}"/>
    <hyperlink ref="K68:K91" location="FOCUSOB5!A1" display="STRUMENTI ED EVIDENZE OB5" xr:uid="{4444C158-0874-9649-B04A-88143F7796A5}"/>
    <hyperlink ref="K95" location="FOCUSOB6!A1" display="STRUMENTI ED EVIDENZE OB6" xr:uid="{2A319FDE-0DDC-8449-B941-9AAC0B33C259}"/>
    <hyperlink ref="K93:K102" location="FOCUSOB6!A1" display="STRUMENTI ED EVIDENZE OB6" xr:uid="{8D93B58F-A476-3540-A9DD-29BEBBDB6030}"/>
    <hyperlink ref="K108" location="FOCUSOB7!A1" display="STRUMENTI ED EVIDENZE OB7" xr:uid="{C1C8831E-AE36-A448-BF1C-0743F4639D13}"/>
    <hyperlink ref="K104:K124" location="FOCUSOB7!A1" display="STRUMENTI ED EVIDENZE OB7" xr:uid="{090A1901-A8C8-2C40-8237-2F20B4D50824}"/>
    <hyperlink ref="A1:C1" r:id="rId16" display="MODELLO DELLA CONSULENTI ASSOCIATI CAMPANIA" xr:uid="{8175171A-FC04-3449-9400-C69A76137055}"/>
    <hyperlink ref="D1" location="'ENTE e RIFERIMENTI'!A1" display="VAI AD HOME" xr:uid="{8F1117D6-E014-254F-8C50-E4F572ECF248}"/>
    <hyperlink ref="H43" r:id="rId17" xr:uid="{BDE7723F-C799-464F-9764-FEC506B47ED2}"/>
    <hyperlink ref="K4" location="'FOCUSOB11'!A1" display="STRUMENTI ED EVIDENZE OB 1" xr:uid="{205FDAB4-AAA9-4CC9-98E1-34C9415E3EAF}"/>
    <hyperlink ref="K3" location="'FOCUSOB11'!A1" display="STRUMENTI ED EVIDENZE OB 1" xr:uid="{1FF1E20B-6042-4FDF-9C83-39CE09022D67}"/>
    <hyperlink ref="K104" location="'FOCUSOB7'!A1" display="STRUMENTI ED EVIDENZE OB7" xr:uid="{736F0E03-3BE3-45D9-846F-F661F06887E8}"/>
    <hyperlink ref="K103" location="'FOCUSOB7'!A1" display="STRUMENTI ED EVIDENZE OB7" xr:uid="{C8ADC1DD-D788-4AC2-B6EA-9DB7D34FED42}"/>
    <hyperlink ref="K93" location="'FOCUSOB6'!A1" display="STRUMENTI ED EVIDENZE OB6" xr:uid="{B117ED7A-0629-48F8-A3AC-2C7E6B741D1C}"/>
    <hyperlink ref="K92" location="'FOCUSOB6'!A1" display="STRUMENTI ED EVIDENZE OB6" xr:uid="{122E26E6-C84C-47EA-BE12-A98630731C71}"/>
  </hyperlinks>
  <pageMargins left="0.25" right="0.25" top="0.75" bottom="0.75" header="0.3" footer="0.3"/>
  <pageSetup paperSize="8" orientation="landscape" r:id="rId18"/>
  <tableParts count="1">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A093-4D80-3644-A613-B2C10052D6E2}">
  <dimension ref="A1:I26"/>
  <sheetViews>
    <sheetView workbookViewId="0">
      <selection activeCell="I13" sqref="I13"/>
    </sheetView>
  </sheetViews>
  <sheetFormatPr defaultColWidth="11.42578125" defaultRowHeight="15"/>
  <sheetData>
    <row r="1" spans="1:9">
      <c r="A1" s="59"/>
      <c r="B1" s="60"/>
      <c r="C1" s="60"/>
      <c r="D1" s="60"/>
      <c r="E1" s="61"/>
      <c r="I1" s="5" t="s">
        <v>423</v>
      </c>
    </row>
    <row r="2" spans="1:9">
      <c r="A2" s="62" t="s">
        <v>348</v>
      </c>
      <c r="B2" s="40"/>
      <c r="C2" s="40"/>
      <c r="D2" s="63" t="s">
        <v>30</v>
      </c>
      <c r="E2" s="64"/>
    </row>
    <row r="3" spans="1:9">
      <c r="A3" s="65"/>
      <c r="B3" s="40"/>
      <c r="C3" s="40"/>
      <c r="D3" s="40"/>
      <c r="E3" s="64"/>
    </row>
    <row r="4" spans="1:9">
      <c r="A4" s="65"/>
      <c r="B4" s="40"/>
      <c r="C4" s="40"/>
      <c r="D4" s="40"/>
      <c r="E4" s="64"/>
    </row>
    <row r="5" spans="1:9">
      <c r="A5" s="65"/>
      <c r="B5" s="40"/>
      <c r="C5" s="40"/>
      <c r="D5" s="40"/>
      <c r="E5" s="64"/>
    </row>
    <row r="6" spans="1:9">
      <c r="A6" s="65"/>
      <c r="B6" s="40"/>
      <c r="C6" s="40"/>
      <c r="D6" s="40"/>
      <c r="E6" s="64"/>
    </row>
    <row r="7" spans="1:9">
      <c r="A7" s="65"/>
      <c r="B7" s="40"/>
      <c r="C7" s="40"/>
      <c r="D7" s="40"/>
      <c r="E7" s="64"/>
    </row>
    <row r="8" spans="1:9">
      <c r="A8" s="65"/>
      <c r="B8" s="40"/>
      <c r="C8" s="40"/>
      <c r="D8" s="40"/>
      <c r="E8" s="64"/>
    </row>
    <row r="9" spans="1:9">
      <c r="A9" s="65"/>
      <c r="B9" s="40"/>
      <c r="C9" s="40"/>
      <c r="D9" s="40"/>
      <c r="E9" s="64"/>
    </row>
    <row r="10" spans="1:9">
      <c r="A10" s="65"/>
      <c r="B10" s="40"/>
      <c r="C10" s="40"/>
      <c r="D10" s="40"/>
      <c r="E10" s="64"/>
    </row>
    <row r="11" spans="1:9">
      <c r="A11" s="65"/>
      <c r="B11" s="40"/>
      <c r="C11" s="40"/>
      <c r="D11" s="40"/>
      <c r="E11" s="64"/>
    </row>
    <row r="12" spans="1:9">
      <c r="A12" s="65"/>
      <c r="B12" s="40"/>
      <c r="C12" s="40"/>
      <c r="D12" s="40"/>
      <c r="E12" s="64"/>
    </row>
    <row r="13" spans="1:9">
      <c r="A13" s="65"/>
      <c r="B13" s="40"/>
      <c r="C13" s="40"/>
      <c r="D13" s="40"/>
      <c r="E13" s="64"/>
    </row>
    <row r="14" spans="1:9">
      <c r="A14" s="65"/>
      <c r="B14" s="40"/>
      <c r="C14" s="40"/>
      <c r="D14" s="40"/>
      <c r="E14" s="64"/>
    </row>
    <row r="15" spans="1:9">
      <c r="A15" s="65"/>
      <c r="B15" s="40"/>
      <c r="C15" s="40"/>
      <c r="D15" s="40"/>
      <c r="E15" s="64"/>
    </row>
    <row r="16" spans="1:9">
      <c r="A16" s="65"/>
      <c r="B16" s="40"/>
      <c r="C16" s="40"/>
      <c r="D16" s="40"/>
      <c r="E16" s="64"/>
    </row>
    <row r="17" spans="1:5">
      <c r="A17" s="65"/>
      <c r="B17" s="40"/>
      <c r="C17" s="40"/>
      <c r="D17" s="40"/>
      <c r="E17" s="64"/>
    </row>
    <row r="18" spans="1:5">
      <c r="A18" s="65"/>
      <c r="B18" s="40"/>
      <c r="C18" s="40"/>
      <c r="D18" s="40"/>
      <c r="E18" s="64"/>
    </row>
    <row r="19" spans="1:5">
      <c r="A19" s="65"/>
      <c r="B19" s="40"/>
      <c r="C19" s="40"/>
      <c r="D19" s="40"/>
      <c r="E19" s="64"/>
    </row>
    <row r="20" spans="1:5">
      <c r="A20" s="65"/>
      <c r="B20" s="40"/>
      <c r="C20" s="40"/>
      <c r="D20" s="40"/>
      <c r="E20" s="64"/>
    </row>
    <row r="21" spans="1:5">
      <c r="A21" s="65" t="s">
        <v>349</v>
      </c>
      <c r="B21" s="40"/>
      <c r="C21" s="40"/>
      <c r="D21" s="40"/>
      <c r="E21" s="64"/>
    </row>
    <row r="22" spans="1:5">
      <c r="A22" s="65"/>
      <c r="B22" s="40"/>
      <c r="C22" s="40"/>
      <c r="D22" s="40"/>
      <c r="E22" s="64"/>
    </row>
    <row r="23" spans="1:5">
      <c r="A23" s="65"/>
      <c r="B23" s="40"/>
      <c r="C23" s="40"/>
      <c r="D23" s="40"/>
      <c r="E23" s="64"/>
    </row>
    <row r="24" spans="1:5">
      <c r="A24" s="65"/>
      <c r="B24" s="40"/>
      <c r="C24" s="40"/>
      <c r="D24" s="40"/>
      <c r="E24" s="64"/>
    </row>
    <row r="25" spans="1:5">
      <c r="A25" s="65"/>
      <c r="B25" s="40"/>
      <c r="C25" s="40"/>
      <c r="D25" s="40"/>
      <c r="E25" s="64"/>
    </row>
    <row r="26" spans="1:5">
      <c r="A26" s="66"/>
      <c r="B26" s="67"/>
      <c r="C26" s="67"/>
      <c r="D26" s="67"/>
      <c r="E26" s="68"/>
    </row>
  </sheetData>
  <hyperlinks>
    <hyperlink ref="A2" location="OBIETTIVITRIENNALI!A1" display="VAI AGLI OBIETTIVI" xr:uid="{AB92AF59-9E9A-9D4F-84F2-AC076D835663}"/>
    <hyperlink ref="D2" location="'ENTE e RIFERIMENTI'!A1" display="VAI AD HOME" xr:uid="{3AFACE97-86DC-4C04-ABA1-3BC1E9F8AD10}"/>
  </hyperlink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2EF3-9DCC-624D-8D4B-AEC2A2DE09CF}">
  <dimension ref="A1:H24"/>
  <sheetViews>
    <sheetView workbookViewId="0">
      <selection activeCell="E34" sqref="E34"/>
    </sheetView>
  </sheetViews>
  <sheetFormatPr defaultColWidth="11.42578125" defaultRowHeight="15"/>
  <cols>
    <col min="5" max="5" width="39.42578125" customWidth="1"/>
    <col min="6" max="6" width="67.42578125" customWidth="1"/>
  </cols>
  <sheetData>
    <row r="1" spans="1:8">
      <c r="F1" s="70" t="s">
        <v>424</v>
      </c>
      <c r="G1" s="40"/>
      <c r="H1" s="40"/>
    </row>
    <row r="2" spans="1:8">
      <c r="A2" s="2" t="s">
        <v>348</v>
      </c>
      <c r="C2" s="11" t="s">
        <v>30</v>
      </c>
      <c r="E2" s="72" t="s">
        <v>350</v>
      </c>
      <c r="F2" s="72" t="s">
        <v>351</v>
      </c>
      <c r="G2" s="40"/>
      <c r="H2" s="40"/>
    </row>
    <row r="3" spans="1:8">
      <c r="E3" s="27"/>
      <c r="F3" s="27"/>
      <c r="G3" s="71"/>
      <c r="H3" s="71"/>
    </row>
    <row r="4" spans="1:8">
      <c r="E4" s="73"/>
      <c r="F4" s="73"/>
      <c r="G4" s="71"/>
      <c r="H4" s="71"/>
    </row>
    <row r="5" spans="1:8">
      <c r="E5" s="73"/>
      <c r="F5" s="73"/>
      <c r="G5" s="71"/>
      <c r="H5" s="71"/>
    </row>
    <row r="6" spans="1:8">
      <c r="A6" t="s">
        <v>352</v>
      </c>
      <c r="E6" s="73"/>
      <c r="F6" s="73"/>
      <c r="G6" s="71"/>
      <c r="H6" s="71"/>
    </row>
    <row r="7" spans="1:8">
      <c r="E7" s="73"/>
      <c r="F7" s="73"/>
      <c r="G7" s="71"/>
      <c r="H7" s="71"/>
    </row>
    <row r="8" spans="1:8">
      <c r="E8" s="73"/>
      <c r="F8" s="73"/>
      <c r="G8" s="71"/>
      <c r="H8" s="71"/>
    </row>
    <row r="9" spans="1:8">
      <c r="E9" s="73"/>
      <c r="F9" s="73"/>
      <c r="G9" s="71"/>
      <c r="H9" s="71"/>
    </row>
    <row r="10" spans="1:8">
      <c r="E10" s="73"/>
      <c r="F10" s="73"/>
      <c r="G10" s="71"/>
      <c r="H10" s="71"/>
    </row>
    <row r="11" spans="1:8">
      <c r="E11" s="73"/>
      <c r="F11" s="73"/>
      <c r="G11" s="71"/>
      <c r="H11" s="71"/>
    </row>
    <row r="12" spans="1:8">
      <c r="E12" s="73"/>
      <c r="F12" s="73"/>
      <c r="G12" s="40"/>
      <c r="H12" s="40"/>
    </row>
    <row r="13" spans="1:8" ht="15.75">
      <c r="E13" s="74"/>
      <c r="F13" s="74"/>
    </row>
    <row r="14" spans="1:8" ht="15.75">
      <c r="E14" s="74"/>
      <c r="F14" s="74"/>
    </row>
    <row r="15" spans="1:8" ht="15.75">
      <c r="E15" s="74"/>
      <c r="F15" s="74"/>
    </row>
    <row r="16" spans="1:8" ht="15.75">
      <c r="E16" s="74"/>
      <c r="F16" s="74"/>
    </row>
    <row r="21" spans="1:1">
      <c r="A21" s="2" t="s">
        <v>353</v>
      </c>
    </row>
    <row r="24" spans="1:1">
      <c r="A24" s="2" t="s">
        <v>354</v>
      </c>
    </row>
  </sheetData>
  <hyperlinks>
    <hyperlink ref="A21" r:id="rId1" xr:uid="{4DE90FB6-604C-4448-91A9-704C3AE3224B}"/>
    <hyperlink ref="A24" r:id="rId2" xr:uid="{7248BC1D-495C-2246-8E7B-A9E4A888C3D8}"/>
    <hyperlink ref="A2" location="OBIETTIVITRIENNALI!A1" display="VAI AGLI OBIETTIVI" xr:uid="{57AFB1DE-5AED-294E-8131-F2629CB4A3BA}"/>
    <hyperlink ref="C2" location="'ENTE e RIFERIMENTI'!A1" display="VAI AD HOME" xr:uid="{777DB113-8D12-44F0-9B37-D73B9ABD4CC7}"/>
  </hyperlinks>
  <pageMargins left="0.7" right="0.7" top="0.75" bottom="0.75" header="0.3" footer="0.3"/>
  <pageSetup paperSize="8"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545E-28B9-654E-8A7A-B47C14EAC6B2}">
  <dimension ref="A1:I25"/>
  <sheetViews>
    <sheetView workbookViewId="0">
      <selection activeCell="I13" sqref="I13"/>
    </sheetView>
  </sheetViews>
  <sheetFormatPr defaultColWidth="11.42578125" defaultRowHeight="15"/>
  <sheetData>
    <row r="1" spans="1:9">
      <c r="I1" s="5" t="s">
        <v>425</v>
      </c>
    </row>
    <row r="2" spans="1:9">
      <c r="A2" s="75" t="s">
        <v>348</v>
      </c>
      <c r="B2" s="60"/>
      <c r="C2" s="60"/>
      <c r="D2" s="76" t="s">
        <v>30</v>
      </c>
      <c r="E2" s="60"/>
      <c r="F2" s="60"/>
      <c r="G2" s="60"/>
      <c r="H2" s="61"/>
    </row>
    <row r="3" spans="1:9">
      <c r="A3" s="65"/>
      <c r="B3" s="40"/>
      <c r="C3" s="40"/>
      <c r="D3" s="40"/>
      <c r="E3" s="40"/>
      <c r="F3" s="40"/>
      <c r="G3" s="40"/>
      <c r="H3" s="64"/>
    </row>
    <row r="4" spans="1:9">
      <c r="A4" s="65"/>
      <c r="B4" s="40"/>
      <c r="C4" s="40"/>
      <c r="D4" s="40"/>
      <c r="E4" s="40"/>
      <c r="F4" s="40"/>
      <c r="G4" s="40"/>
      <c r="H4" s="64"/>
    </row>
    <row r="5" spans="1:9">
      <c r="A5" s="77"/>
      <c r="B5" s="40"/>
      <c r="C5" s="40"/>
      <c r="D5" s="40"/>
      <c r="E5" s="40"/>
      <c r="F5" s="40"/>
      <c r="G5" s="40"/>
      <c r="H5" s="64"/>
    </row>
    <row r="6" spans="1:9">
      <c r="A6" s="65" t="s">
        <v>355</v>
      </c>
      <c r="B6" s="40"/>
      <c r="C6" s="40"/>
      <c r="D6" s="40"/>
      <c r="E6" s="40"/>
      <c r="F6" s="40"/>
      <c r="G6" s="40"/>
      <c r="H6" s="64"/>
    </row>
    <row r="7" spans="1:9">
      <c r="A7" s="65"/>
      <c r="B7" s="40"/>
      <c r="C7" s="40"/>
      <c r="D7" s="40"/>
      <c r="E7" s="40"/>
      <c r="F7" s="40"/>
      <c r="G7" s="40"/>
      <c r="H7" s="64"/>
    </row>
    <row r="8" spans="1:9">
      <c r="A8" s="65"/>
      <c r="B8" s="40"/>
      <c r="C8" s="40"/>
      <c r="D8" s="40"/>
      <c r="E8" s="40"/>
      <c r="F8" s="40"/>
      <c r="G8" s="40"/>
      <c r="H8" s="64"/>
    </row>
    <row r="9" spans="1:9">
      <c r="A9" s="65"/>
      <c r="B9" s="40"/>
      <c r="C9" s="40"/>
      <c r="D9" s="40"/>
      <c r="E9" s="40"/>
      <c r="F9" s="40"/>
      <c r="G9" s="40"/>
      <c r="H9" s="64"/>
    </row>
    <row r="10" spans="1:9">
      <c r="A10" s="65"/>
      <c r="B10" s="40"/>
      <c r="C10" s="40"/>
      <c r="D10" s="40"/>
      <c r="E10" s="40"/>
      <c r="F10" s="40"/>
      <c r="G10" s="40"/>
      <c r="H10" s="64"/>
    </row>
    <row r="11" spans="1:9">
      <c r="A11" s="65"/>
      <c r="B11" s="40"/>
      <c r="C11" s="40"/>
      <c r="D11" s="40"/>
      <c r="E11" s="40"/>
      <c r="F11" s="40"/>
      <c r="G11" s="40"/>
      <c r="H11" s="64"/>
    </row>
    <row r="12" spans="1:9">
      <c r="A12" s="65"/>
      <c r="B12" s="40"/>
      <c r="C12" s="40"/>
      <c r="D12" s="40"/>
      <c r="E12" s="40"/>
      <c r="F12" s="40"/>
      <c r="G12" s="40"/>
      <c r="H12" s="64"/>
    </row>
    <row r="13" spans="1:9">
      <c r="A13" s="65"/>
      <c r="B13" s="40"/>
      <c r="C13" s="40"/>
      <c r="D13" s="40"/>
      <c r="E13" s="40"/>
      <c r="F13" s="40"/>
      <c r="G13" s="40"/>
      <c r="H13" s="64"/>
    </row>
    <row r="14" spans="1:9">
      <c r="A14" s="65"/>
      <c r="B14" s="40"/>
      <c r="C14" s="40"/>
      <c r="D14" s="40"/>
      <c r="E14" s="40"/>
      <c r="F14" s="40"/>
      <c r="G14" s="40"/>
      <c r="H14" s="64"/>
    </row>
    <row r="15" spans="1:9">
      <c r="A15" s="65"/>
      <c r="B15" s="40"/>
      <c r="C15" s="40"/>
      <c r="D15" s="40"/>
      <c r="E15" s="40"/>
      <c r="F15" s="40"/>
      <c r="G15" s="40"/>
      <c r="H15" s="64"/>
    </row>
    <row r="16" spans="1:9">
      <c r="A16" s="65"/>
      <c r="B16" s="40"/>
      <c r="C16" s="40"/>
      <c r="D16" s="40"/>
      <c r="E16" s="40"/>
      <c r="F16" s="40"/>
      <c r="G16" s="40"/>
      <c r="H16" s="64"/>
    </row>
    <row r="17" spans="1:8">
      <c r="A17" s="65"/>
      <c r="B17" s="40"/>
      <c r="C17" s="40"/>
      <c r="D17" s="40"/>
      <c r="E17" s="40"/>
      <c r="F17" s="40"/>
      <c r="G17" s="40"/>
      <c r="H17" s="64"/>
    </row>
    <row r="18" spans="1:8">
      <c r="A18" s="65"/>
      <c r="B18" s="40"/>
      <c r="C18" s="40"/>
      <c r="D18" s="40"/>
      <c r="E18" s="40"/>
      <c r="F18" s="40"/>
      <c r="G18" s="40"/>
      <c r="H18" s="64"/>
    </row>
    <row r="19" spans="1:8">
      <c r="A19" s="65"/>
      <c r="B19" s="40"/>
      <c r="C19" s="40"/>
      <c r="D19" s="40"/>
      <c r="E19" s="40"/>
      <c r="F19" s="40"/>
      <c r="G19" s="40"/>
      <c r="H19" s="64"/>
    </row>
    <row r="20" spans="1:8">
      <c r="A20" s="65"/>
      <c r="B20" s="40"/>
      <c r="C20" s="40"/>
      <c r="D20" s="40"/>
      <c r="E20" s="40"/>
      <c r="F20" s="40"/>
      <c r="G20" s="40"/>
      <c r="H20" s="64"/>
    </row>
    <row r="21" spans="1:8">
      <c r="A21" s="65"/>
      <c r="B21" s="40"/>
      <c r="C21" s="40"/>
      <c r="D21" s="40"/>
      <c r="E21" s="40"/>
      <c r="F21" s="40"/>
      <c r="G21" s="40"/>
      <c r="H21" s="64"/>
    </row>
    <row r="22" spans="1:8">
      <c r="A22" s="65"/>
      <c r="B22" s="40"/>
      <c r="C22" s="40"/>
      <c r="D22" s="40"/>
      <c r="E22" s="40"/>
      <c r="F22" s="40"/>
      <c r="G22" s="40"/>
      <c r="H22" s="64"/>
    </row>
    <row r="23" spans="1:8">
      <c r="A23" s="65"/>
      <c r="B23" s="40"/>
      <c r="C23" s="40"/>
      <c r="D23" s="40"/>
      <c r="E23" s="40"/>
      <c r="F23" s="40"/>
      <c r="G23" s="40"/>
      <c r="H23" s="64"/>
    </row>
    <row r="24" spans="1:8">
      <c r="A24" s="65" t="s">
        <v>356</v>
      </c>
      <c r="B24" s="40"/>
      <c r="C24" s="40"/>
      <c r="D24" s="40"/>
      <c r="E24" s="40"/>
      <c r="F24" s="40"/>
      <c r="G24" s="40"/>
      <c r="H24" s="64"/>
    </row>
    <row r="25" spans="1:8">
      <c r="A25" s="66"/>
      <c r="B25" s="67"/>
      <c r="C25" s="67"/>
      <c r="D25" s="67"/>
      <c r="E25" s="67"/>
      <c r="F25" s="67"/>
      <c r="G25" s="67"/>
      <c r="H25" s="68"/>
    </row>
  </sheetData>
  <hyperlinks>
    <hyperlink ref="A2" location="OBIETTIVITRIENNALI!A1" display="VAI AGLI OBIETTIVI" xr:uid="{7322E7D3-B8E2-F14D-AB6B-7D2C8D5374FA}"/>
    <hyperlink ref="D2" location="'ENTE e RIFERIMENTI'!A1" display="VAI AD HOME" xr:uid="{719B68AD-FBA3-4D99-A1CE-FA96711016CA}"/>
  </hyperlink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0247-0077-4443-8803-6A6F4BEA3608}">
  <dimension ref="A1:I37"/>
  <sheetViews>
    <sheetView workbookViewId="0">
      <selection activeCell="I1" sqref="I1"/>
    </sheetView>
  </sheetViews>
  <sheetFormatPr defaultColWidth="11.42578125" defaultRowHeight="15"/>
  <sheetData>
    <row r="1" spans="1:9">
      <c r="I1" s="5" t="s">
        <v>426</v>
      </c>
    </row>
    <row r="2" spans="1:9">
      <c r="A2" s="2" t="s">
        <v>348</v>
      </c>
      <c r="D2" s="11" t="s">
        <v>30</v>
      </c>
    </row>
    <row r="4" spans="1:9">
      <c r="A4" s="79"/>
      <c r="B4" s="60"/>
      <c r="C4" s="60"/>
      <c r="D4" s="60"/>
      <c r="E4" s="60"/>
      <c r="F4" s="60"/>
      <c r="G4" s="60"/>
      <c r="H4" s="60"/>
      <c r="I4" s="61"/>
    </row>
    <row r="5" spans="1:9">
      <c r="A5" s="66" t="s">
        <v>357</v>
      </c>
      <c r="B5" s="67"/>
      <c r="C5" s="67" t="s">
        <v>358</v>
      </c>
      <c r="D5" s="67"/>
      <c r="E5" s="67"/>
      <c r="F5" s="67"/>
      <c r="G5" s="67"/>
      <c r="H5" s="67"/>
      <c r="I5" s="68"/>
    </row>
    <row r="9" spans="1:9">
      <c r="A9" s="59"/>
      <c r="B9" s="60"/>
      <c r="C9" s="60"/>
      <c r="D9" s="60"/>
      <c r="E9" s="60"/>
      <c r="F9" s="60"/>
      <c r="G9" s="60"/>
      <c r="H9" s="60"/>
      <c r="I9" s="61"/>
    </row>
    <row r="10" spans="1:9">
      <c r="A10" s="65" t="s">
        <v>359</v>
      </c>
      <c r="B10" s="40"/>
      <c r="C10" s="40"/>
      <c r="D10" s="40"/>
      <c r="E10" s="40"/>
      <c r="F10" s="40"/>
      <c r="G10" s="40"/>
      <c r="H10" s="40"/>
      <c r="I10" s="64"/>
    </row>
    <row r="11" spans="1:9">
      <c r="A11" s="65"/>
      <c r="B11" s="40"/>
      <c r="C11" s="40"/>
      <c r="D11" s="40"/>
      <c r="E11" s="40" t="s">
        <v>360</v>
      </c>
      <c r="F11" s="40" t="s">
        <v>361</v>
      </c>
      <c r="G11" s="40"/>
      <c r="H11" s="40"/>
      <c r="I11" s="64"/>
    </row>
    <row r="12" spans="1:9">
      <c r="A12" s="62" t="s">
        <v>362</v>
      </c>
      <c r="B12" s="40"/>
      <c r="C12" s="40"/>
      <c r="D12" s="40"/>
      <c r="E12" s="40"/>
      <c r="F12" s="40"/>
      <c r="G12" s="40"/>
      <c r="H12" s="40"/>
      <c r="I12" s="64"/>
    </row>
    <row r="13" spans="1:9">
      <c r="A13" s="62" t="s">
        <v>363</v>
      </c>
      <c r="B13" s="40"/>
      <c r="C13" s="40"/>
      <c r="D13" s="40"/>
      <c r="E13" s="40"/>
      <c r="F13" s="40"/>
      <c r="G13" s="40"/>
      <c r="H13" s="40"/>
      <c r="I13" s="64"/>
    </row>
    <row r="14" spans="1:9">
      <c r="A14" s="62" t="s">
        <v>364</v>
      </c>
      <c r="B14" s="40"/>
      <c r="C14" s="40"/>
      <c r="D14" s="40"/>
      <c r="E14" s="40"/>
      <c r="F14" s="40"/>
      <c r="G14" s="40"/>
      <c r="H14" s="40"/>
      <c r="I14" s="64"/>
    </row>
    <row r="15" spans="1:9">
      <c r="A15" s="62" t="s">
        <v>365</v>
      </c>
      <c r="B15" s="40"/>
      <c r="C15" s="40"/>
      <c r="D15" s="40"/>
      <c r="E15" s="40"/>
      <c r="F15" s="40"/>
      <c r="G15" s="40"/>
      <c r="H15" s="40"/>
      <c r="I15" s="64"/>
    </row>
    <row r="16" spans="1:9">
      <c r="A16" s="62" t="s">
        <v>366</v>
      </c>
      <c r="B16" s="40"/>
      <c r="C16" s="40"/>
      <c r="D16" s="40"/>
      <c r="E16" s="40"/>
      <c r="F16" s="40"/>
      <c r="G16" s="40"/>
      <c r="H16" s="40"/>
      <c r="I16" s="64"/>
    </row>
    <row r="17" spans="1:9">
      <c r="A17" s="62" t="s">
        <v>367</v>
      </c>
      <c r="B17" s="40"/>
      <c r="C17" s="40"/>
      <c r="D17" s="40"/>
      <c r="E17" s="40"/>
      <c r="F17" s="40"/>
      <c r="G17" s="40"/>
      <c r="H17" s="40"/>
      <c r="I17" s="64"/>
    </row>
    <row r="18" spans="1:9">
      <c r="A18" s="62" t="s">
        <v>368</v>
      </c>
      <c r="B18" s="40"/>
      <c r="C18" s="40"/>
      <c r="D18" s="40"/>
      <c r="E18" s="40"/>
      <c r="F18" s="40"/>
      <c r="G18" s="40"/>
      <c r="H18" s="40"/>
      <c r="I18" s="64"/>
    </row>
    <row r="19" spans="1:9">
      <c r="A19" s="78" t="s">
        <v>369</v>
      </c>
      <c r="B19" s="67"/>
      <c r="C19" s="67"/>
      <c r="D19" s="67"/>
      <c r="E19" s="67"/>
      <c r="F19" s="67"/>
      <c r="G19" s="67"/>
      <c r="H19" s="67"/>
      <c r="I19" s="68"/>
    </row>
    <row r="21" spans="1:9">
      <c r="A21" s="59" t="s">
        <v>370</v>
      </c>
      <c r="B21" s="60"/>
      <c r="C21" s="60"/>
      <c r="D21" s="60"/>
      <c r="E21" s="60"/>
      <c r="F21" s="60"/>
      <c r="G21" s="60"/>
      <c r="H21" s="60"/>
      <c r="I21" s="61"/>
    </row>
    <row r="22" spans="1:9">
      <c r="A22" s="65"/>
      <c r="B22" s="40"/>
      <c r="C22" s="40"/>
      <c r="D22" s="40"/>
      <c r="E22" s="40" t="s">
        <v>360</v>
      </c>
      <c r="F22" s="40" t="s">
        <v>361</v>
      </c>
      <c r="G22" s="40"/>
      <c r="H22" s="40"/>
      <c r="I22" s="64"/>
    </row>
    <row r="23" spans="1:9">
      <c r="A23" s="62" t="s">
        <v>371</v>
      </c>
      <c r="B23" s="40"/>
      <c r="C23" s="40"/>
      <c r="D23" s="40"/>
      <c r="E23" s="40"/>
      <c r="F23" s="40"/>
      <c r="G23" s="40"/>
      <c r="H23" s="40"/>
      <c r="I23" s="64"/>
    </row>
    <row r="24" spans="1:9">
      <c r="A24" s="62" t="s">
        <v>372</v>
      </c>
      <c r="B24" s="40"/>
      <c r="C24" s="40"/>
      <c r="D24" s="40"/>
      <c r="E24" s="40"/>
      <c r="F24" s="40"/>
      <c r="G24" s="40"/>
      <c r="H24" s="40"/>
      <c r="I24" s="64"/>
    </row>
    <row r="25" spans="1:9">
      <c r="A25" s="62" t="s">
        <v>373</v>
      </c>
      <c r="B25" s="40"/>
      <c r="C25" s="40"/>
      <c r="D25" s="40"/>
      <c r="E25" s="40"/>
      <c r="F25" s="40"/>
      <c r="G25" s="40"/>
      <c r="H25" s="40"/>
      <c r="I25" s="64"/>
    </row>
    <row r="26" spans="1:9">
      <c r="A26" s="62" t="s">
        <v>374</v>
      </c>
      <c r="B26" s="40"/>
      <c r="C26" s="40"/>
      <c r="D26" s="40"/>
      <c r="E26" s="40"/>
      <c r="F26" s="40"/>
      <c r="G26" s="40"/>
      <c r="H26" s="40"/>
      <c r="I26" s="64"/>
    </row>
    <row r="27" spans="1:9">
      <c r="A27" s="62" t="s">
        <v>375</v>
      </c>
      <c r="B27" s="40"/>
      <c r="C27" s="40"/>
      <c r="D27" s="40"/>
      <c r="E27" s="40"/>
      <c r="F27" s="40"/>
      <c r="G27" s="40"/>
      <c r="H27" s="40"/>
      <c r="I27" s="64"/>
    </row>
    <row r="28" spans="1:9">
      <c r="A28" s="62" t="s">
        <v>376</v>
      </c>
      <c r="B28" s="40"/>
      <c r="C28" s="40"/>
      <c r="D28" s="40"/>
      <c r="E28" s="40"/>
      <c r="F28" s="40"/>
      <c r="G28" s="40"/>
      <c r="H28" s="40"/>
      <c r="I28" s="64"/>
    </row>
    <row r="29" spans="1:9">
      <c r="A29" s="62" t="s">
        <v>377</v>
      </c>
      <c r="B29" s="40"/>
      <c r="C29" s="40"/>
      <c r="D29" s="40"/>
      <c r="E29" s="40"/>
      <c r="F29" s="40"/>
      <c r="G29" s="40"/>
      <c r="H29" s="40"/>
      <c r="I29" s="64"/>
    </row>
    <row r="30" spans="1:9">
      <c r="A30" s="62" t="s">
        <v>378</v>
      </c>
      <c r="B30" s="40"/>
      <c r="C30" s="40"/>
      <c r="D30" s="40"/>
      <c r="E30" s="40"/>
      <c r="F30" s="40"/>
      <c r="G30" s="40"/>
      <c r="H30" s="40"/>
      <c r="I30" s="64"/>
    </row>
    <row r="31" spans="1:9">
      <c r="A31" s="62" t="s">
        <v>379</v>
      </c>
      <c r="B31" s="40"/>
      <c r="C31" s="40"/>
      <c r="D31" s="40"/>
      <c r="E31" s="40"/>
      <c r="F31" s="40"/>
      <c r="G31" s="40" t="s">
        <v>380</v>
      </c>
      <c r="H31" s="40"/>
      <c r="I31" s="64"/>
    </row>
    <row r="32" spans="1:9">
      <c r="A32" s="62" t="s">
        <v>381</v>
      </c>
      <c r="B32" s="40"/>
      <c r="C32" s="40"/>
      <c r="D32" s="40"/>
      <c r="E32" s="40"/>
      <c r="F32" s="40"/>
      <c r="G32" s="40"/>
      <c r="H32" s="40"/>
      <c r="I32" s="64"/>
    </row>
    <row r="33" spans="1:9">
      <c r="A33" s="65"/>
      <c r="B33" s="40"/>
      <c r="C33" s="40"/>
      <c r="D33" s="40"/>
      <c r="E33" s="40"/>
      <c r="F33" s="40"/>
      <c r="G33" s="40"/>
      <c r="H33" s="40"/>
      <c r="I33" s="64"/>
    </row>
    <row r="34" spans="1:9">
      <c r="A34" s="65"/>
      <c r="B34" s="40"/>
      <c r="C34" s="40"/>
      <c r="D34" s="40"/>
      <c r="E34" s="40"/>
      <c r="F34" s="40"/>
      <c r="G34" s="40"/>
      <c r="H34" s="40"/>
      <c r="I34" s="64"/>
    </row>
    <row r="35" spans="1:9">
      <c r="A35" s="65"/>
      <c r="B35" s="40"/>
      <c r="C35" s="40"/>
      <c r="D35" s="40"/>
      <c r="E35" s="40"/>
      <c r="F35" s="40"/>
      <c r="G35" s="40"/>
      <c r="H35" s="40"/>
      <c r="I35" s="64"/>
    </row>
    <row r="36" spans="1:9">
      <c r="A36" s="62" t="s">
        <v>354</v>
      </c>
      <c r="B36" s="40"/>
      <c r="C36" s="40"/>
      <c r="D36" s="40"/>
      <c r="E36" s="40"/>
      <c r="F36" s="40"/>
      <c r="G36" s="40"/>
      <c r="H36" s="40"/>
      <c r="I36" s="64"/>
    </row>
    <row r="37" spans="1:9">
      <c r="A37" s="66"/>
      <c r="B37" s="67"/>
      <c r="C37" s="67"/>
      <c r="D37" s="67"/>
      <c r="E37" s="67"/>
      <c r="F37" s="67"/>
      <c r="G37" s="67"/>
      <c r="H37" s="67"/>
      <c r="I37" s="68"/>
    </row>
  </sheetData>
  <hyperlinks>
    <hyperlink ref="A12" r:id="rId1" xr:uid="{96158110-0370-C949-9D40-A47190263518}"/>
    <hyperlink ref="A13" r:id="rId2" xr:uid="{2DCA6C62-787E-E648-8C30-0A28685D7010}"/>
    <hyperlink ref="A14" r:id="rId3" xr:uid="{524D9F45-E287-3C46-953C-282232CB10DD}"/>
    <hyperlink ref="A15" r:id="rId4" xr:uid="{3C877E61-8199-A14B-B9BF-228B30FDA08A}"/>
    <hyperlink ref="A16" r:id="rId5" xr:uid="{F3D7D71D-6FEE-4F45-905B-5AB6E13F3DDD}"/>
    <hyperlink ref="A17" r:id="rId6" xr:uid="{9E35C4E0-4AC0-8A4B-804D-E97710613B39}"/>
    <hyperlink ref="A18" r:id="rId7" xr:uid="{CB55BC35-1A39-CC44-B981-880B911FB1AE}"/>
    <hyperlink ref="A19" r:id="rId8" xr:uid="{4B51823B-7136-F04B-B4D4-07893C61E1F0}"/>
    <hyperlink ref="A23" r:id="rId9" xr:uid="{4887C594-5E09-BF43-B743-BEE362ADEEAD}"/>
    <hyperlink ref="A24" r:id="rId10" xr:uid="{C179CD36-6447-7046-AF30-796300ADC600}"/>
    <hyperlink ref="A25" r:id="rId11" xr:uid="{D4CCA41A-B45F-434A-A9F4-6FF5CFA641D1}"/>
    <hyperlink ref="A26" r:id="rId12" xr:uid="{655DFE2C-2C55-164E-B884-7E0833E939AB}"/>
    <hyperlink ref="A27" r:id="rId13" xr:uid="{5C059300-66D4-E440-8C21-EFC0F9D0B211}"/>
    <hyperlink ref="A28" r:id="rId14" location="!/home" xr:uid="{7BC36FAD-801A-954E-BF9A-026112C8566F}"/>
    <hyperlink ref="A29" r:id="rId15" xr:uid="{6B0316DC-989A-0F4F-965C-26DBA6F3A173}"/>
    <hyperlink ref="A30" r:id="rId16" xr:uid="{329CA9FB-A90F-FF44-BDFA-1A04A1A30C2B}"/>
    <hyperlink ref="A31" r:id="rId17" xr:uid="{1F6F4CD2-1469-AA44-9AE4-931CD839E36D}"/>
    <hyperlink ref="A32" r:id="rId18" xr:uid="{971A5081-63F1-A04D-9F72-CF19EE3BCC3C}"/>
    <hyperlink ref="A36" r:id="rId19" xr:uid="{CD61B7FD-ABAC-3B47-BD4A-0A8CD90AFD80}"/>
    <hyperlink ref="A2" location="OBIETTIVITRIENNALI!A1" display="VAI AGLI OBIETTIVI" xr:uid="{5874A408-94F2-4E43-9EFB-8EA8ECA507E3}"/>
    <hyperlink ref="D2" location="'ENTE e RIFERIMENTI'!A1" display="VAI AD HOME" xr:uid="{EC0AE6A8-AAC7-4AD1-9D0F-DDEDF092710D}"/>
  </hyperlinks>
  <pageMargins left="0.7" right="0.7" top="0.75" bottom="0.75" header="0.3" footer="0.3"/>
  <pageSetup paperSize="8" orientation="landscape"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7D909-B690-784B-AB80-287B5DDA1B34}">
  <dimension ref="A1:I34"/>
  <sheetViews>
    <sheetView topLeftCell="A4" workbookViewId="0">
      <selection activeCell="K13" sqref="K13"/>
    </sheetView>
  </sheetViews>
  <sheetFormatPr defaultColWidth="11.42578125" defaultRowHeight="15"/>
  <sheetData>
    <row r="1" spans="1:9">
      <c r="I1" s="5" t="s">
        <v>427</v>
      </c>
    </row>
    <row r="2" spans="1:9">
      <c r="A2" s="2" t="s">
        <v>348</v>
      </c>
      <c r="D2" s="11" t="s">
        <v>30</v>
      </c>
    </row>
    <row r="5" spans="1:9">
      <c r="A5" s="6"/>
    </row>
    <row r="6" spans="1:9">
      <c r="A6" s="6"/>
    </row>
    <row r="8" spans="1:9">
      <c r="A8" s="59"/>
      <c r="B8" s="60"/>
      <c r="C8" s="60"/>
      <c r="D8" s="60"/>
      <c r="E8" s="60"/>
      <c r="F8" s="60"/>
      <c r="G8" s="60"/>
      <c r="H8" s="60"/>
      <c r="I8" s="61"/>
    </row>
    <row r="9" spans="1:9">
      <c r="A9" s="65" t="s">
        <v>382</v>
      </c>
      <c r="B9" s="40"/>
      <c r="C9" s="40"/>
      <c r="D9" s="80" t="s">
        <v>383</v>
      </c>
      <c r="E9" s="40"/>
      <c r="F9" s="40"/>
      <c r="G9" s="40"/>
      <c r="H9" s="40"/>
      <c r="I9" s="64"/>
    </row>
    <row r="10" spans="1:9">
      <c r="A10" s="66" t="s">
        <v>384</v>
      </c>
      <c r="B10" s="67"/>
      <c r="C10" s="67"/>
      <c r="D10" s="67" t="s">
        <v>385</v>
      </c>
      <c r="E10" s="67"/>
      <c r="F10" s="67"/>
      <c r="G10" s="67"/>
      <c r="H10" s="67"/>
      <c r="I10" s="68"/>
    </row>
    <row r="13" spans="1:9">
      <c r="A13" s="59"/>
      <c r="B13" s="60"/>
      <c r="C13" s="60"/>
      <c r="D13" s="60"/>
      <c r="E13" s="60"/>
      <c r="F13" s="60"/>
      <c r="G13" s="60"/>
      <c r="H13" s="60"/>
      <c r="I13" s="61"/>
    </row>
    <row r="14" spans="1:9">
      <c r="A14" s="65" t="s">
        <v>386</v>
      </c>
      <c r="B14" s="40"/>
      <c r="C14" s="40"/>
      <c r="D14" s="40"/>
      <c r="E14" s="40" t="s">
        <v>387</v>
      </c>
      <c r="F14" s="40" t="s">
        <v>361</v>
      </c>
      <c r="G14" s="40"/>
      <c r="H14" s="40"/>
      <c r="I14" s="64"/>
    </row>
    <row r="15" spans="1:9">
      <c r="A15" s="62" t="s">
        <v>388</v>
      </c>
      <c r="B15" s="40"/>
      <c r="C15" s="40"/>
      <c r="D15" s="40"/>
      <c r="E15" s="40"/>
      <c r="F15" s="40"/>
      <c r="G15" s="40"/>
      <c r="H15" s="40"/>
      <c r="I15" s="64"/>
    </row>
    <row r="16" spans="1:9">
      <c r="A16" s="66"/>
      <c r="B16" s="67"/>
      <c r="C16" s="67"/>
      <c r="D16" s="67"/>
      <c r="E16" s="67"/>
      <c r="F16" s="67"/>
      <c r="G16" s="67"/>
      <c r="H16" s="67"/>
      <c r="I16" s="68"/>
    </row>
    <row r="18" spans="1:9">
      <c r="A18" s="59" t="s">
        <v>389</v>
      </c>
      <c r="B18" s="60"/>
      <c r="C18" s="60"/>
      <c r="D18" s="60"/>
      <c r="E18" s="60" t="s">
        <v>360</v>
      </c>
      <c r="F18" s="60" t="s">
        <v>361</v>
      </c>
      <c r="G18" s="60"/>
      <c r="H18" s="60"/>
      <c r="I18" s="61"/>
    </row>
    <row r="19" spans="1:9">
      <c r="A19" s="62" t="s">
        <v>390</v>
      </c>
      <c r="B19" s="40"/>
      <c r="C19" s="40"/>
      <c r="D19" s="40"/>
      <c r="E19" s="40"/>
      <c r="F19" s="40"/>
      <c r="G19" s="40"/>
      <c r="H19" s="40"/>
      <c r="I19" s="64"/>
    </row>
    <row r="20" spans="1:9">
      <c r="A20" s="62" t="s">
        <v>391</v>
      </c>
      <c r="B20" s="40"/>
      <c r="C20" s="40"/>
      <c r="D20" s="40"/>
      <c r="E20" s="40"/>
      <c r="F20" s="40"/>
      <c r="G20" s="40"/>
      <c r="H20" s="40"/>
      <c r="I20" s="64"/>
    </row>
    <row r="21" spans="1:9">
      <c r="A21" s="62" t="s">
        <v>392</v>
      </c>
      <c r="B21" s="40"/>
      <c r="C21" s="40"/>
      <c r="D21" s="40"/>
      <c r="E21" s="40"/>
      <c r="F21" s="40"/>
      <c r="G21" s="40"/>
      <c r="H21" s="40"/>
      <c r="I21" s="64"/>
    </row>
    <row r="22" spans="1:9">
      <c r="A22" s="62" t="s">
        <v>393</v>
      </c>
      <c r="B22" s="40"/>
      <c r="C22" s="40"/>
      <c r="D22" s="40"/>
      <c r="E22" s="40"/>
      <c r="F22" s="40"/>
      <c r="G22" s="40"/>
      <c r="H22" s="40"/>
      <c r="I22" s="64"/>
    </row>
    <row r="23" spans="1:9">
      <c r="A23" s="62" t="s">
        <v>394</v>
      </c>
      <c r="B23" s="40"/>
      <c r="C23" s="40"/>
      <c r="D23" s="40"/>
      <c r="E23" s="40"/>
      <c r="F23" s="40"/>
      <c r="G23" s="40" t="s">
        <v>395</v>
      </c>
      <c r="H23" s="40"/>
      <c r="I23" s="64"/>
    </row>
    <row r="24" spans="1:9">
      <c r="A24" s="62" t="s">
        <v>396</v>
      </c>
      <c r="B24" s="40"/>
      <c r="C24" s="40"/>
      <c r="D24" s="40"/>
      <c r="E24" s="40"/>
      <c r="F24" s="40"/>
      <c r="G24" s="40" t="s">
        <v>395</v>
      </c>
      <c r="H24" s="40"/>
      <c r="I24" s="64"/>
    </row>
    <row r="25" spans="1:9">
      <c r="A25" s="62" t="s">
        <v>397</v>
      </c>
      <c r="B25" s="40"/>
      <c r="C25" s="40"/>
      <c r="D25" s="40"/>
      <c r="E25" s="40"/>
      <c r="F25" s="40"/>
      <c r="G25" s="40" t="s">
        <v>395</v>
      </c>
      <c r="H25" s="40"/>
      <c r="I25" s="64"/>
    </row>
    <row r="26" spans="1:9">
      <c r="A26" s="78" t="s">
        <v>398</v>
      </c>
      <c r="B26" s="67"/>
      <c r="C26" s="67"/>
      <c r="D26" s="67"/>
      <c r="E26" s="67"/>
      <c r="F26" s="67"/>
      <c r="G26" s="67" t="s">
        <v>395</v>
      </c>
      <c r="H26" s="67"/>
      <c r="I26" s="68"/>
    </row>
    <row r="28" spans="1:9">
      <c r="A28" s="59" t="s">
        <v>399</v>
      </c>
      <c r="B28" s="60"/>
      <c r="C28" s="60"/>
      <c r="D28" s="60"/>
      <c r="E28" s="60" t="s">
        <v>360</v>
      </c>
      <c r="F28" s="60" t="s">
        <v>361</v>
      </c>
      <c r="G28" s="60"/>
      <c r="H28" s="60"/>
      <c r="I28" s="61"/>
    </row>
    <row r="29" spans="1:9">
      <c r="A29" s="65"/>
      <c r="B29" s="40"/>
      <c r="C29" s="40"/>
      <c r="D29" s="40"/>
      <c r="E29" s="40"/>
      <c r="F29" s="40"/>
      <c r="G29" s="40"/>
      <c r="H29" s="40"/>
      <c r="I29" s="64"/>
    </row>
    <row r="30" spans="1:9">
      <c r="A30" s="62" t="s">
        <v>400</v>
      </c>
      <c r="B30" s="40"/>
      <c r="C30" s="40"/>
      <c r="D30" s="40"/>
      <c r="E30" s="40"/>
      <c r="F30" s="40"/>
      <c r="G30" s="40" t="s">
        <v>395</v>
      </c>
      <c r="H30" s="40"/>
      <c r="I30" s="64"/>
    </row>
    <row r="31" spans="1:9">
      <c r="A31" s="65"/>
      <c r="B31" s="40"/>
      <c r="C31" s="40"/>
      <c r="D31" s="40"/>
      <c r="E31" s="40"/>
      <c r="F31" s="40"/>
      <c r="G31" s="40"/>
      <c r="H31" s="40"/>
      <c r="I31" s="64"/>
    </row>
    <row r="32" spans="1:9">
      <c r="A32" s="65"/>
      <c r="B32" s="40"/>
      <c r="C32" s="40"/>
      <c r="D32" s="40"/>
      <c r="E32" s="40"/>
      <c r="F32" s="40"/>
      <c r="G32" s="40"/>
      <c r="H32" s="40"/>
      <c r="I32" s="64"/>
    </row>
    <row r="33" spans="1:9">
      <c r="A33" s="65"/>
      <c r="B33" s="40"/>
      <c r="C33" s="40"/>
      <c r="D33" s="40"/>
      <c r="E33" s="40"/>
      <c r="F33" s="40"/>
      <c r="G33" s="40"/>
      <c r="H33" s="40"/>
      <c r="I33" s="64"/>
    </row>
    <row r="34" spans="1:9">
      <c r="A34" s="78" t="s">
        <v>354</v>
      </c>
      <c r="B34" s="67"/>
      <c r="C34" s="67"/>
      <c r="D34" s="67"/>
      <c r="E34" s="67"/>
      <c r="F34" s="67"/>
      <c r="G34" s="67"/>
      <c r="H34" s="67"/>
      <c r="I34" s="68"/>
    </row>
  </sheetData>
  <hyperlinks>
    <hyperlink ref="A15" r:id="rId1" xr:uid="{8BE035E7-F197-3549-BD48-989C4E864BF3}"/>
    <hyperlink ref="A19" r:id="rId2" xr:uid="{E4227C80-8A33-8E4E-8E99-8A4755927C4B}"/>
    <hyperlink ref="A20" r:id="rId3" xr:uid="{83B1AAFE-CB13-5044-B53B-8B8178B107FC}"/>
    <hyperlink ref="A21" r:id="rId4" xr:uid="{20D6DA20-587C-F04F-B67C-3FB0DD48FA94}"/>
    <hyperlink ref="A22" r:id="rId5" xr:uid="{6CF7C692-3DF5-0742-8C9E-C01ADCCA758A}"/>
    <hyperlink ref="A23" r:id="rId6" xr:uid="{2C56A78A-BF63-9043-92C7-39A389F95FD4}"/>
    <hyperlink ref="A24" r:id="rId7" xr:uid="{3E815B30-48C7-1F4D-9B14-ECF601DEEB9E}"/>
    <hyperlink ref="A25" r:id="rId8" xr:uid="{7C9C5D56-1E4C-DD4E-84FA-B8EE4EED376E}"/>
    <hyperlink ref="A26" r:id="rId9" xr:uid="{04474163-4874-1142-9CD5-EE2255EE09FD}"/>
    <hyperlink ref="A30" r:id="rId10" xr:uid="{694A36AA-1B7D-CE49-B73F-246A01C5150F}"/>
    <hyperlink ref="A34" r:id="rId11" xr:uid="{CC3553F1-B574-1F4B-B8C2-203EB40ABAF2}"/>
    <hyperlink ref="A2" location="OBIETTIVITRIENNALI!A1" display="VAI AGLI OBIETTIVI" xr:uid="{626A4056-23E0-994A-A481-30FADF7219C2}"/>
    <hyperlink ref="D2" location="'ENTE e RIFERIMENTI'!A1" display="VAI AD HOME" xr:uid="{91497964-0BC7-4D8E-9C9A-41450E6809D2}"/>
    <hyperlink ref="D9" r:id="rId12" xr:uid="{67822233-E5AD-544C-98C6-5AD19E9F79EC}"/>
  </hyperlinks>
  <pageMargins left="0.7" right="0.7" top="0.75" bottom="0.75" header="0.3" footer="0.3"/>
  <pageSetup paperSize="8" orientation="landscape"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4044-F1DD-844D-A8C0-CE21C5478147}">
  <dimension ref="A1:H21"/>
  <sheetViews>
    <sheetView workbookViewId="0">
      <selection activeCell="J14" sqref="J14"/>
    </sheetView>
  </sheetViews>
  <sheetFormatPr defaultColWidth="11.42578125" defaultRowHeight="15"/>
  <sheetData>
    <row r="1" spans="1:8">
      <c r="H1" s="5" t="s">
        <v>428</v>
      </c>
    </row>
    <row r="2" spans="1:8">
      <c r="A2" s="75" t="s">
        <v>348</v>
      </c>
      <c r="B2" s="60"/>
      <c r="C2" s="60"/>
      <c r="D2" s="60"/>
      <c r="E2" s="81" t="s">
        <v>30</v>
      </c>
      <c r="F2" s="60"/>
      <c r="G2" s="61"/>
    </row>
    <row r="3" spans="1:8">
      <c r="A3" s="65"/>
      <c r="B3" s="40"/>
      <c r="C3" s="40"/>
      <c r="D3" s="40"/>
      <c r="E3" s="40"/>
      <c r="F3" s="40"/>
      <c r="G3" s="64"/>
    </row>
    <row r="4" spans="1:8">
      <c r="A4" s="65"/>
      <c r="B4" s="40"/>
      <c r="C4" s="40"/>
      <c r="D4" s="40"/>
      <c r="E4" s="40"/>
      <c r="F4" s="40"/>
      <c r="G4" s="64"/>
    </row>
    <row r="5" spans="1:8">
      <c r="A5" s="65"/>
      <c r="B5" s="40"/>
      <c r="C5" s="40"/>
      <c r="D5" s="40"/>
      <c r="E5" s="40"/>
      <c r="F5" s="40"/>
      <c r="G5" s="64"/>
    </row>
    <row r="6" spans="1:8">
      <c r="A6" s="65"/>
      <c r="B6" s="40"/>
      <c r="C6" s="40"/>
      <c r="D6" s="40"/>
      <c r="E6" s="40"/>
      <c r="F6" s="40"/>
      <c r="G6" s="64"/>
    </row>
    <row r="7" spans="1:8">
      <c r="A7" s="65"/>
      <c r="B7" s="40"/>
      <c r="C7" s="40"/>
      <c r="D7" s="40"/>
      <c r="E7" s="40"/>
      <c r="F7" s="40"/>
      <c r="G7" s="64"/>
    </row>
    <row r="8" spans="1:8">
      <c r="A8" s="65"/>
      <c r="B8" s="40"/>
      <c r="C8" s="40"/>
      <c r="D8" s="40"/>
      <c r="E8" s="40"/>
      <c r="F8" s="40"/>
      <c r="G8" s="64"/>
    </row>
    <row r="9" spans="1:8">
      <c r="A9" s="65"/>
      <c r="B9" s="40"/>
      <c r="C9" s="40"/>
      <c r="D9" s="40"/>
      <c r="E9" s="40"/>
      <c r="F9" s="40"/>
      <c r="G9" s="64"/>
    </row>
    <row r="10" spans="1:8">
      <c r="A10" s="65"/>
      <c r="B10" s="40"/>
      <c r="C10" s="40"/>
      <c r="D10" s="40"/>
      <c r="E10" s="40"/>
      <c r="F10" s="40"/>
      <c r="G10" s="64"/>
    </row>
    <row r="11" spans="1:8">
      <c r="A11" s="65"/>
      <c r="B11" s="40"/>
      <c r="C11" s="40"/>
      <c r="D11" s="40"/>
      <c r="E11" s="40"/>
      <c r="F11" s="40"/>
      <c r="G11" s="64"/>
    </row>
    <row r="12" spans="1:8">
      <c r="A12" s="65"/>
      <c r="B12" s="40"/>
      <c r="C12" s="40"/>
      <c r="D12" s="40"/>
      <c r="E12" s="40"/>
      <c r="F12" s="40"/>
      <c r="G12" s="64"/>
    </row>
    <row r="13" spans="1:8">
      <c r="A13" s="65"/>
      <c r="B13" s="40"/>
      <c r="C13" s="40"/>
      <c r="D13" s="40"/>
      <c r="E13" s="40"/>
      <c r="F13" s="40"/>
      <c r="G13" s="64"/>
    </row>
    <row r="14" spans="1:8">
      <c r="A14" s="65"/>
      <c r="B14" s="40"/>
      <c r="C14" s="40"/>
      <c r="D14" s="40"/>
      <c r="E14" s="40"/>
      <c r="F14" s="40"/>
      <c r="G14" s="64"/>
    </row>
    <row r="15" spans="1:8">
      <c r="A15" s="65"/>
      <c r="B15" s="40"/>
      <c r="C15" s="40"/>
      <c r="D15" s="40"/>
      <c r="E15" s="40"/>
      <c r="F15" s="40"/>
      <c r="G15" s="64"/>
    </row>
    <row r="16" spans="1:8">
      <c r="A16" s="65"/>
      <c r="B16" s="40"/>
      <c r="C16" s="40"/>
      <c r="D16" s="40"/>
      <c r="E16" s="40"/>
      <c r="F16" s="40"/>
      <c r="G16" s="64"/>
    </row>
    <row r="17" spans="1:7">
      <c r="A17" s="65"/>
      <c r="B17" s="40"/>
      <c r="C17" s="40"/>
      <c r="D17" s="40"/>
      <c r="E17" s="40"/>
      <c r="F17" s="40"/>
      <c r="G17" s="64"/>
    </row>
    <row r="18" spans="1:7">
      <c r="A18" s="65"/>
      <c r="B18" s="40"/>
      <c r="C18" s="40"/>
      <c r="D18" s="40"/>
      <c r="E18" s="40"/>
      <c r="F18" s="40"/>
      <c r="G18" s="64"/>
    </row>
    <row r="19" spans="1:7">
      <c r="A19" s="65"/>
      <c r="B19" s="40"/>
      <c r="C19" s="40"/>
      <c r="D19" s="40"/>
      <c r="E19" s="40"/>
      <c r="F19" s="40"/>
      <c r="G19" s="64"/>
    </row>
    <row r="20" spans="1:7">
      <c r="A20" s="65"/>
      <c r="B20" s="40"/>
      <c r="C20" s="40"/>
      <c r="D20" s="40"/>
      <c r="E20" s="40"/>
      <c r="F20" s="40"/>
      <c r="G20" s="64"/>
    </row>
    <row r="21" spans="1:7">
      <c r="A21" s="78" t="s">
        <v>401</v>
      </c>
      <c r="B21" s="67"/>
      <c r="C21" s="67"/>
      <c r="D21" s="67"/>
      <c r="E21" s="67"/>
      <c r="F21" s="67"/>
      <c r="G21" s="68"/>
    </row>
  </sheetData>
  <hyperlinks>
    <hyperlink ref="A21" r:id="rId1" xr:uid="{ABD18ADB-5F62-E748-908C-52EC06C063EA}"/>
    <hyperlink ref="A2" location="OBIETTIVITRIENNALI!A1" display="VAI AGLI OBIETTIVI" xr:uid="{36B431E8-D137-D644-A6D3-9240CB27E580}"/>
    <hyperlink ref="E2" location="'ENTE e RIFERIMENTI'!A1" display="VAI AD HOME" xr:uid="{E8D4A504-3285-4A5D-B7AF-84C0F934D53F}"/>
  </hyperlinks>
  <pageMargins left="0.7" right="0.7" top="0.75" bottom="0.75" header="0.3" footer="0.3"/>
  <pageSetup paperSize="8"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89B3-D271-4A86-9C4D-22B82E4549D1}">
  <dimension ref="A1:U35"/>
  <sheetViews>
    <sheetView workbookViewId="0">
      <selection activeCell="I17" sqref="I17"/>
    </sheetView>
  </sheetViews>
  <sheetFormatPr defaultColWidth="8.85546875" defaultRowHeight="15"/>
  <cols>
    <col min="9" max="9" width="10.140625" style="3" bestFit="1" customWidth="1"/>
  </cols>
  <sheetData>
    <row r="1" spans="1:21">
      <c r="L1" s="5" t="s">
        <v>431</v>
      </c>
    </row>
    <row r="2" spans="1:21">
      <c r="A2" s="2" t="s">
        <v>348</v>
      </c>
      <c r="G2" s="11" t="s">
        <v>30</v>
      </c>
    </row>
    <row r="5" spans="1:21">
      <c r="A5" s="85" t="s">
        <v>402</v>
      </c>
      <c r="B5" s="60"/>
      <c r="C5" s="60"/>
      <c r="D5" s="60"/>
      <c r="E5" s="60"/>
      <c r="F5" s="60"/>
      <c r="G5" s="60"/>
      <c r="H5" s="60"/>
      <c r="I5" s="82"/>
      <c r="J5" s="60"/>
      <c r="K5" s="60"/>
      <c r="L5" s="60"/>
      <c r="M5" s="60"/>
      <c r="N5" s="60"/>
      <c r="O5" s="60"/>
      <c r="P5" s="60"/>
      <c r="Q5" s="60"/>
      <c r="R5" s="60"/>
      <c r="S5" s="60"/>
      <c r="T5" s="60"/>
      <c r="U5" s="61"/>
    </row>
    <row r="6" spans="1:21">
      <c r="A6" s="86" t="s">
        <v>403</v>
      </c>
      <c r="B6" s="40"/>
      <c r="C6" s="40"/>
      <c r="D6" s="40"/>
      <c r="E6" s="40"/>
      <c r="F6" s="40"/>
      <c r="G6" s="40"/>
      <c r="H6" s="40"/>
      <c r="I6" s="83"/>
      <c r="J6" s="40"/>
      <c r="K6" s="40"/>
      <c r="L6" s="40"/>
      <c r="M6" s="40"/>
      <c r="N6" s="40"/>
      <c r="O6" s="40"/>
      <c r="P6" s="40"/>
      <c r="Q6" s="40"/>
      <c r="R6" s="40"/>
      <c r="S6" s="40"/>
      <c r="T6" s="40"/>
      <c r="U6" s="64"/>
    </row>
    <row r="7" spans="1:21">
      <c r="A7" s="87" t="s">
        <v>404</v>
      </c>
      <c r="B7" s="67"/>
      <c r="C7" s="67"/>
      <c r="D7" s="67"/>
      <c r="E7" s="67"/>
      <c r="F7" s="67"/>
      <c r="G7" s="67"/>
      <c r="H7" s="67"/>
      <c r="I7" s="84"/>
      <c r="J7" s="67"/>
      <c r="K7" s="67"/>
      <c r="L7" s="67"/>
      <c r="M7" s="67"/>
      <c r="N7" s="67"/>
      <c r="O7" s="67"/>
      <c r="P7" s="67"/>
      <c r="Q7" s="67"/>
      <c r="R7" s="67"/>
      <c r="S7" s="67"/>
      <c r="T7" s="67"/>
      <c r="U7" s="68"/>
    </row>
    <row r="9" spans="1:21">
      <c r="A9" s="85" t="s">
        <v>405</v>
      </c>
      <c r="B9" s="60"/>
      <c r="C9" s="60"/>
      <c r="D9" s="60"/>
      <c r="E9" s="60"/>
      <c r="F9" s="60"/>
      <c r="G9" s="60"/>
      <c r="H9" s="60"/>
      <c r="I9" s="82"/>
      <c r="J9" s="60"/>
      <c r="K9" s="60"/>
      <c r="L9" s="60"/>
      <c r="M9" s="60"/>
      <c r="N9" s="60"/>
      <c r="O9" s="60"/>
      <c r="P9" s="60"/>
      <c r="Q9" s="60"/>
      <c r="R9" s="60"/>
      <c r="S9" s="60"/>
      <c r="T9" s="60"/>
      <c r="U9" s="61"/>
    </row>
    <row r="10" spans="1:21">
      <c r="A10" s="86" t="s">
        <v>429</v>
      </c>
      <c r="B10" s="40"/>
      <c r="C10" s="40"/>
      <c r="D10" s="40"/>
      <c r="E10" s="40"/>
      <c r="F10" s="40"/>
      <c r="G10" s="40"/>
      <c r="H10" s="40"/>
      <c r="I10" s="83"/>
      <c r="J10" s="40"/>
      <c r="K10" s="40"/>
      <c r="L10" s="40"/>
      <c r="M10" s="40"/>
      <c r="N10" s="40"/>
      <c r="O10" s="40"/>
      <c r="P10" s="40"/>
      <c r="Q10" s="40"/>
      <c r="R10" s="40"/>
      <c r="S10" s="40"/>
      <c r="T10" s="40"/>
      <c r="U10" s="64"/>
    </row>
    <row r="11" spans="1:21">
      <c r="A11" s="88" t="s">
        <v>430</v>
      </c>
      <c r="B11" s="40"/>
      <c r="C11" s="40"/>
      <c r="D11" s="40"/>
      <c r="E11" s="40"/>
      <c r="F11" s="40"/>
      <c r="G11" s="40"/>
      <c r="H11" s="40"/>
      <c r="I11" s="83"/>
      <c r="J11" s="40"/>
      <c r="K11" s="40"/>
      <c r="L11" s="40"/>
      <c r="M11" s="40"/>
      <c r="N11" s="40"/>
      <c r="O11" s="40"/>
      <c r="P11" s="40"/>
      <c r="Q11" s="40"/>
      <c r="R11" s="40"/>
      <c r="S11" s="40"/>
      <c r="T11" s="40"/>
      <c r="U11" s="64"/>
    </row>
    <row r="12" spans="1:21">
      <c r="A12" s="86" t="s">
        <v>406</v>
      </c>
      <c r="B12" s="40"/>
      <c r="C12" s="40"/>
      <c r="D12" s="40"/>
      <c r="E12" s="40"/>
      <c r="F12" s="40"/>
      <c r="G12" s="40"/>
      <c r="H12" s="40"/>
      <c r="I12" s="83"/>
      <c r="J12" s="40"/>
      <c r="K12" s="40"/>
      <c r="L12" s="40"/>
      <c r="M12" s="40"/>
      <c r="N12" s="40"/>
      <c r="O12" s="40"/>
      <c r="P12" s="40"/>
      <c r="Q12" s="40"/>
      <c r="R12" s="40"/>
      <c r="S12" s="40"/>
      <c r="T12" s="40"/>
      <c r="U12" s="64"/>
    </row>
    <row r="13" spans="1:21">
      <c r="A13" s="86" t="s">
        <v>407</v>
      </c>
      <c r="B13" s="40"/>
      <c r="C13" s="40"/>
      <c r="D13" s="40"/>
      <c r="E13" s="40"/>
      <c r="F13" s="40"/>
      <c r="G13" s="40"/>
      <c r="H13" s="40"/>
      <c r="I13" s="83"/>
      <c r="J13" s="40"/>
      <c r="K13" s="40"/>
      <c r="L13" s="40"/>
      <c r="M13" s="40"/>
      <c r="N13" s="40"/>
      <c r="O13" s="40"/>
      <c r="P13" s="40"/>
      <c r="Q13" s="40"/>
      <c r="R13" s="40"/>
      <c r="S13" s="40"/>
      <c r="T13" s="40"/>
      <c r="U13" s="64"/>
    </row>
    <row r="14" spans="1:21">
      <c r="A14" s="86" t="s">
        <v>408</v>
      </c>
      <c r="B14" s="40"/>
      <c r="C14" s="40"/>
      <c r="D14" s="40"/>
      <c r="E14" s="40"/>
      <c r="F14" s="40"/>
      <c r="G14" s="40"/>
      <c r="H14" s="40"/>
      <c r="I14" s="83"/>
      <c r="J14" s="40"/>
      <c r="K14" s="40"/>
      <c r="L14" s="40"/>
      <c r="M14" s="40"/>
      <c r="N14" s="40"/>
      <c r="O14" s="40"/>
      <c r="P14" s="40"/>
      <c r="Q14" s="40"/>
      <c r="R14" s="40"/>
      <c r="S14" s="40"/>
      <c r="T14" s="40"/>
      <c r="U14" s="64"/>
    </row>
    <row r="15" spans="1:21">
      <c r="A15" s="89"/>
      <c r="B15" s="67"/>
      <c r="C15" s="67"/>
      <c r="D15" s="67"/>
      <c r="E15" s="67"/>
      <c r="F15" s="67"/>
      <c r="G15" s="67"/>
      <c r="H15" s="67"/>
      <c r="I15" s="84"/>
      <c r="J15" s="67"/>
      <c r="K15" s="67"/>
      <c r="L15" s="67"/>
      <c r="M15" s="67"/>
      <c r="N15" s="67"/>
      <c r="O15" s="67"/>
      <c r="P15" s="67"/>
      <c r="Q15" s="67"/>
      <c r="R15" s="67"/>
      <c r="S15" s="67"/>
      <c r="T15" s="67"/>
      <c r="U15" s="68"/>
    </row>
    <row r="16" spans="1:21">
      <c r="A16" s="5"/>
    </row>
    <row r="17" spans="1:21">
      <c r="A17" s="6"/>
    </row>
    <row r="18" spans="1:21">
      <c r="A18" s="5"/>
    </row>
    <row r="21" spans="1:21">
      <c r="A21" s="59"/>
      <c r="B21" s="60"/>
      <c r="C21" s="60"/>
      <c r="D21" s="60"/>
      <c r="E21" s="60"/>
      <c r="F21" s="60"/>
      <c r="G21" s="60"/>
      <c r="H21" s="60"/>
      <c r="I21" s="82"/>
      <c r="J21" s="60"/>
      <c r="K21" s="60"/>
      <c r="L21" s="60"/>
      <c r="M21" s="60"/>
      <c r="N21" s="60"/>
      <c r="O21" s="60"/>
      <c r="P21" s="60"/>
      <c r="Q21" s="60"/>
      <c r="R21" s="60"/>
      <c r="S21" s="60"/>
      <c r="T21" s="60"/>
      <c r="U21" s="61"/>
    </row>
    <row r="22" spans="1:21">
      <c r="A22" s="65" t="s">
        <v>409</v>
      </c>
      <c r="B22" s="40"/>
      <c r="C22" s="40"/>
      <c r="D22" s="40"/>
      <c r="E22" s="40"/>
      <c r="F22" s="40"/>
      <c r="G22" s="40"/>
      <c r="H22" s="40"/>
      <c r="I22" s="83"/>
      <c r="J22" s="40"/>
      <c r="K22" s="40"/>
      <c r="L22" s="40"/>
      <c r="M22" s="40"/>
      <c r="N22" s="40"/>
      <c r="O22" s="40"/>
      <c r="P22" s="40"/>
      <c r="Q22" s="40"/>
      <c r="R22" s="40"/>
      <c r="S22" s="40"/>
      <c r="T22" s="40"/>
      <c r="U22" s="64"/>
    </row>
    <row r="23" spans="1:21">
      <c r="A23" s="65"/>
      <c r="B23" s="40"/>
      <c r="C23" s="40"/>
      <c r="D23" s="40"/>
      <c r="E23" s="40"/>
      <c r="F23" s="40"/>
      <c r="G23" s="40"/>
      <c r="H23" s="40" t="s">
        <v>410</v>
      </c>
      <c r="I23" s="83" t="s">
        <v>361</v>
      </c>
      <c r="J23" s="40"/>
      <c r="K23" s="40"/>
      <c r="L23" s="40"/>
      <c r="M23" s="40"/>
      <c r="N23" s="40"/>
      <c r="O23" s="40"/>
      <c r="P23" s="40"/>
      <c r="Q23" s="40"/>
      <c r="R23" s="40"/>
      <c r="S23" s="40"/>
      <c r="T23" s="40"/>
      <c r="U23" s="64"/>
    </row>
    <row r="24" spans="1:21">
      <c r="A24" s="62" t="s">
        <v>411</v>
      </c>
      <c r="B24" s="40"/>
      <c r="C24" s="40"/>
      <c r="D24" s="40"/>
      <c r="E24" s="40"/>
      <c r="F24" s="40"/>
      <c r="G24" s="40"/>
      <c r="H24" s="40"/>
      <c r="I24" s="83"/>
      <c r="J24" s="40"/>
      <c r="K24" s="40"/>
      <c r="L24" s="40"/>
      <c r="M24" s="40"/>
      <c r="N24" s="40"/>
      <c r="O24" s="40"/>
      <c r="P24" s="40"/>
      <c r="Q24" s="40"/>
      <c r="R24" s="40"/>
      <c r="S24" s="40"/>
      <c r="T24" s="40"/>
      <c r="U24" s="64"/>
    </row>
    <row r="25" spans="1:21">
      <c r="A25" s="62" t="s">
        <v>412</v>
      </c>
      <c r="B25" s="40"/>
      <c r="C25" s="40"/>
      <c r="D25" s="40"/>
      <c r="E25" s="40"/>
      <c r="F25" s="40"/>
      <c r="G25" s="40"/>
      <c r="H25" s="40"/>
      <c r="I25" s="83"/>
      <c r="J25" s="40"/>
      <c r="K25" s="40"/>
      <c r="L25" s="40"/>
      <c r="M25" s="40"/>
      <c r="N25" s="40"/>
      <c r="O25" s="40"/>
      <c r="P25" s="40"/>
      <c r="Q25" s="40"/>
      <c r="R25" s="40"/>
      <c r="S25" s="40"/>
      <c r="T25" s="40"/>
      <c r="U25" s="64"/>
    </row>
    <row r="26" spans="1:21">
      <c r="A26" s="62" t="s">
        <v>413</v>
      </c>
      <c r="B26" s="40"/>
      <c r="C26" s="40"/>
      <c r="D26" s="40"/>
      <c r="E26" s="40"/>
      <c r="F26" s="40"/>
      <c r="G26" s="40"/>
      <c r="H26" s="40"/>
      <c r="I26" s="83"/>
      <c r="J26" s="40"/>
      <c r="K26" s="40"/>
      <c r="L26" s="40"/>
      <c r="M26" s="40"/>
      <c r="N26" s="40"/>
      <c r="O26" s="40"/>
      <c r="P26" s="40"/>
      <c r="Q26" s="40"/>
      <c r="R26" s="40"/>
      <c r="S26" s="40"/>
      <c r="T26" s="40"/>
      <c r="U26" s="64"/>
    </row>
    <row r="27" spans="1:21">
      <c r="A27" s="66"/>
      <c r="B27" s="67"/>
      <c r="C27" s="67"/>
      <c r="D27" s="67"/>
      <c r="E27" s="67"/>
      <c r="F27" s="67"/>
      <c r="G27" s="67"/>
      <c r="H27" s="67"/>
      <c r="I27" s="84"/>
      <c r="J27" s="67"/>
      <c r="K27" s="67"/>
      <c r="L27" s="67"/>
      <c r="M27" s="67"/>
      <c r="N27" s="67"/>
      <c r="O27" s="67"/>
      <c r="P27" s="67"/>
      <c r="Q27" s="67"/>
      <c r="R27" s="67"/>
      <c r="S27" s="67"/>
      <c r="T27" s="67"/>
      <c r="U27" s="68"/>
    </row>
    <row r="28" spans="1:21">
      <c r="A28" s="59" t="s">
        <v>414</v>
      </c>
      <c r="B28" s="60"/>
      <c r="C28" s="60"/>
      <c r="D28" s="60"/>
      <c r="E28" s="60"/>
      <c r="F28" s="60"/>
      <c r="G28" s="60"/>
      <c r="H28" s="60"/>
      <c r="I28" s="82"/>
      <c r="J28" s="60"/>
      <c r="K28" s="60"/>
      <c r="L28" s="60"/>
      <c r="M28" s="60"/>
      <c r="N28" s="60"/>
      <c r="O28" s="60"/>
      <c r="P28" s="60"/>
      <c r="Q28" s="60"/>
      <c r="R28" s="60"/>
      <c r="S28" s="60"/>
      <c r="T28" s="60"/>
      <c r="U28" s="61"/>
    </row>
    <row r="29" spans="1:21">
      <c r="A29" s="65"/>
      <c r="B29" s="40"/>
      <c r="C29" s="40"/>
      <c r="D29" s="40"/>
      <c r="E29" s="40"/>
      <c r="F29" s="40"/>
      <c r="G29" s="40"/>
      <c r="H29" s="40"/>
      <c r="I29" s="83"/>
      <c r="J29" s="40"/>
      <c r="K29" s="40"/>
      <c r="L29" s="40"/>
      <c r="M29" s="40"/>
      <c r="N29" s="40"/>
      <c r="O29" s="40"/>
      <c r="P29" s="40"/>
      <c r="Q29" s="40"/>
      <c r="R29" s="40"/>
      <c r="S29" s="40"/>
      <c r="T29" s="40"/>
      <c r="U29" s="64"/>
    </row>
    <row r="30" spans="1:21">
      <c r="A30" s="62" t="s">
        <v>415</v>
      </c>
      <c r="B30" s="40"/>
      <c r="C30" s="40"/>
      <c r="D30" s="40"/>
      <c r="E30" s="40"/>
      <c r="F30" s="40"/>
      <c r="G30" s="40"/>
      <c r="H30" s="40" t="s">
        <v>410</v>
      </c>
      <c r="I30" s="83" t="s">
        <v>361</v>
      </c>
      <c r="J30" s="40"/>
      <c r="K30" s="40"/>
      <c r="L30" s="40"/>
      <c r="M30" s="40"/>
      <c r="N30" s="40"/>
      <c r="O30" s="40"/>
      <c r="P30" s="40"/>
      <c r="Q30" s="40"/>
      <c r="R30" s="40"/>
      <c r="S30" s="40"/>
      <c r="T30" s="40"/>
      <c r="U30" s="64"/>
    </row>
    <row r="31" spans="1:21">
      <c r="A31" s="65"/>
      <c r="B31" s="40"/>
      <c r="C31" s="40"/>
      <c r="D31" s="40"/>
      <c r="E31" s="40"/>
      <c r="F31" s="40"/>
      <c r="G31" s="40"/>
      <c r="H31" s="40"/>
      <c r="I31" s="83"/>
      <c r="J31" s="40"/>
      <c r="K31" s="40"/>
      <c r="L31" s="40"/>
      <c r="M31" s="40"/>
      <c r="N31" s="40"/>
      <c r="O31" s="40"/>
      <c r="P31" s="40"/>
      <c r="Q31" s="40"/>
      <c r="R31" s="40"/>
      <c r="S31" s="40"/>
      <c r="T31" s="40"/>
      <c r="U31" s="64"/>
    </row>
    <row r="32" spans="1:21">
      <c r="A32" s="65"/>
      <c r="B32" s="40"/>
      <c r="C32" s="40"/>
      <c r="D32" s="40"/>
      <c r="E32" s="40"/>
      <c r="F32" s="40"/>
      <c r="G32" s="40"/>
      <c r="H32" s="40"/>
      <c r="I32" s="83"/>
      <c r="J32" s="40"/>
      <c r="K32" s="40"/>
      <c r="L32" s="40"/>
      <c r="M32" s="40"/>
      <c r="N32" s="40"/>
      <c r="O32" s="40"/>
      <c r="P32" s="40"/>
      <c r="Q32" s="40"/>
      <c r="R32" s="40"/>
      <c r="S32" s="40"/>
      <c r="T32" s="40"/>
      <c r="U32" s="64"/>
    </row>
    <row r="33" spans="1:21">
      <c r="A33" s="65"/>
      <c r="B33" s="40"/>
      <c r="C33" s="40"/>
      <c r="D33" s="40"/>
      <c r="E33" s="40"/>
      <c r="F33" s="40"/>
      <c r="G33" s="40"/>
      <c r="H33" s="40"/>
      <c r="I33" s="83"/>
      <c r="J33" s="40"/>
      <c r="K33" s="40"/>
      <c r="L33" s="40"/>
      <c r="M33" s="40"/>
      <c r="N33" s="40"/>
      <c r="O33" s="40"/>
      <c r="P33" s="40"/>
      <c r="Q33" s="40"/>
      <c r="R33" s="40"/>
      <c r="S33" s="40"/>
      <c r="T33" s="40"/>
      <c r="U33" s="64"/>
    </row>
    <row r="34" spans="1:21">
      <c r="A34" s="65"/>
      <c r="B34" s="40"/>
      <c r="C34" s="40"/>
      <c r="D34" s="40"/>
      <c r="E34" s="40"/>
      <c r="F34" s="40"/>
      <c r="G34" s="40"/>
      <c r="H34" s="40"/>
      <c r="I34" s="83"/>
      <c r="J34" s="40"/>
      <c r="K34" s="40"/>
      <c r="L34" s="40"/>
      <c r="M34" s="40"/>
      <c r="N34" s="40"/>
      <c r="O34" s="40"/>
      <c r="P34" s="40"/>
      <c r="Q34" s="40"/>
      <c r="R34" s="40"/>
      <c r="S34" s="40"/>
      <c r="T34" s="40"/>
      <c r="U34" s="64"/>
    </row>
    <row r="35" spans="1:21">
      <c r="A35" s="78" t="s">
        <v>354</v>
      </c>
      <c r="B35" s="67"/>
      <c r="C35" s="67"/>
      <c r="D35" s="67"/>
      <c r="E35" s="67"/>
      <c r="F35" s="67"/>
      <c r="G35" s="67"/>
      <c r="H35" s="67"/>
      <c r="I35" s="84"/>
      <c r="J35" s="67"/>
      <c r="K35" s="67"/>
      <c r="L35" s="67"/>
      <c r="M35" s="67"/>
      <c r="N35" s="67"/>
      <c r="O35" s="67"/>
      <c r="P35" s="67"/>
      <c r="Q35" s="67"/>
      <c r="R35" s="67"/>
      <c r="S35" s="67"/>
      <c r="T35" s="67"/>
      <c r="U35" s="68"/>
    </row>
  </sheetData>
  <conditionalFormatting sqref="H24">
    <cfRule type="colorScale" priority="1">
      <colorScale>
        <cfvo type="min"/>
        <cfvo type="max"/>
        <color rgb="FFFF7128"/>
        <color rgb="FF92D050"/>
      </colorScale>
    </cfRule>
  </conditionalFormatting>
  <hyperlinks>
    <hyperlink ref="A24" r:id="rId1" xr:uid="{A154B165-2248-B54C-A641-2514AA955155}"/>
    <hyperlink ref="A25" r:id="rId2" xr:uid="{B723184B-E1D9-F54B-954E-50169060368D}"/>
    <hyperlink ref="A30" r:id="rId3" xr:uid="{D5079E78-B7B4-3047-8225-7A046F89CE4A}"/>
    <hyperlink ref="A35" r:id="rId4" xr:uid="{49769840-FE50-0140-8071-06638B7096EE}"/>
    <hyperlink ref="A26" r:id="rId5" xr:uid="{760D4BF7-9DDD-CD41-ADDD-EB217EBB8955}"/>
    <hyperlink ref="A2" location="OBIETTIVITRIENNALI!A1" display="VAI AGLI OBIETTIVI" xr:uid="{8C11FBFF-201B-0343-87B2-D6491D77FAE8}"/>
    <hyperlink ref="G2" location="'ENTE e RIFERIMENTI'!A1" display="VAI AD HOME" xr:uid="{F4F48A97-CD95-44C6-AE32-CDA8BA31D99F}"/>
  </hyperlinks>
  <pageMargins left="0.7" right="0.7" top="0.75" bottom="0.75" header="0.3" footer="0.3"/>
  <pageSetup paperSize="8" orientation="landscape"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DDDB-636E-4EF5-A286-CEC3779827A0}">
  <dimension ref="A1:K16"/>
  <sheetViews>
    <sheetView showGridLines="0" topLeftCell="A8" workbookViewId="0">
      <selection activeCell="E24" sqref="E24"/>
    </sheetView>
  </sheetViews>
  <sheetFormatPr defaultColWidth="8.85546875" defaultRowHeight="15"/>
  <cols>
    <col min="1" max="1" width="11.5703125" customWidth="1"/>
    <col min="3" max="3" width="11.140625" bestFit="1" customWidth="1"/>
    <col min="4" max="4" width="11" customWidth="1"/>
    <col min="5" max="5" width="7" customWidth="1"/>
    <col min="6" max="6" width="15.85546875" customWidth="1"/>
    <col min="7" max="7" width="62.42578125" customWidth="1"/>
    <col min="8" max="8" width="17.7109375" customWidth="1"/>
    <col min="9" max="9" width="12" bestFit="1" customWidth="1"/>
    <col min="10" max="10" width="31" customWidth="1"/>
    <col min="11" max="11" width="14.85546875" customWidth="1"/>
  </cols>
  <sheetData>
    <row r="1" spans="1:11">
      <c r="G1" s="70" t="s">
        <v>4</v>
      </c>
    </row>
    <row r="2" spans="1:11">
      <c r="B2" s="11" t="s">
        <v>30</v>
      </c>
      <c r="E2" t="s">
        <v>416</v>
      </c>
      <c r="F2" s="69">
        <f>COUNT(A7:A44)</f>
        <v>9</v>
      </c>
    </row>
    <row r="3" spans="1:11">
      <c r="A3" s="2" t="s">
        <v>348</v>
      </c>
    </row>
    <row r="5" spans="1:11" ht="27">
      <c r="A5" s="94" t="s">
        <v>31</v>
      </c>
      <c r="B5" s="94" t="s">
        <v>417</v>
      </c>
      <c r="C5" s="94" t="s">
        <v>33</v>
      </c>
      <c r="D5" s="94" t="s">
        <v>34</v>
      </c>
      <c r="E5" s="94" t="s">
        <v>35</v>
      </c>
      <c r="F5" s="94" t="s">
        <v>36</v>
      </c>
      <c r="G5" s="94" t="s">
        <v>37</v>
      </c>
      <c r="H5" s="94" t="s">
        <v>38</v>
      </c>
      <c r="I5" s="94" t="s">
        <v>39</v>
      </c>
      <c r="J5" s="94" t="s">
        <v>40</v>
      </c>
      <c r="K5" s="93" t="s">
        <v>41</v>
      </c>
    </row>
    <row r="6" spans="1:11">
      <c r="A6" s="49"/>
      <c r="B6" s="49"/>
      <c r="C6" s="49"/>
      <c r="D6" s="49"/>
      <c r="E6" s="49"/>
      <c r="F6" s="49"/>
      <c r="G6" s="49"/>
      <c r="H6" s="49"/>
      <c r="I6" s="49"/>
      <c r="J6" s="49"/>
      <c r="K6" s="49"/>
    </row>
    <row r="7" spans="1:11">
      <c r="A7" s="47" cm="1">
        <f t="array" ref="A7:K15">IF(SUM(ISERROR(Tabella2[])*1)&gt;0,NA(),_xlfn._xlws.FILTER(Tabella2[],Tabella2[STATO]="OK"))</f>
        <v>0</v>
      </c>
      <c r="B7" s="47">
        <v>45382</v>
      </c>
      <c r="C7" s="47">
        <v>45370</v>
      </c>
      <c r="D7" s="47">
        <v>45370</v>
      </c>
      <c r="E7" s="48" t="str">
        <v>OK</v>
      </c>
      <c r="F7" s="49" t="str">
        <v>CAPITOLO 3.PA.09</v>
      </c>
      <c r="G7" s="49" t="str">
        <v>Le PA pubblicano gli obiettivi di accessibilità sul proprio sito web.</v>
      </c>
      <c r="H7" s="49" t="str">
        <v>Capitolo 3 - Servizi</v>
      </c>
      <c r="I7" s="49" t="str">
        <v>Obiettivo 3.2</v>
      </c>
      <c r="J7" s="49" t="str">
        <v>Migliorare la capacità di generare ed erogare servizi digitali</v>
      </c>
      <c r="K7" s="49" t="str">
        <v>STRUMENTI ED EVIDENZE OB3</v>
      </c>
    </row>
    <row r="8" spans="1:11" ht="27">
      <c r="A8" s="47">
        <v>0</v>
      </c>
      <c r="B8" s="47">
        <v>45558</v>
      </c>
      <c r="C8" s="47">
        <v>45549</v>
      </c>
      <c r="D8" s="47">
        <v>45549</v>
      </c>
      <c r="E8" s="48" t="str">
        <v>OK</v>
      </c>
      <c r="F8" s="49" t="str">
        <v>CAPITOLO 3.PA.11</v>
      </c>
      <c r="G8" s="49" t="str">
        <v>Le PA pubblicano, entro il 23 settembre, esclusivamente tramite l’applicazione form. AGID.gov.it, la dichiarazione di accessibilità per ciascuno dei propri siti web e APP mobili.</v>
      </c>
      <c r="H8" s="49" t="str">
        <v>Capitolo 3 - Servizi</v>
      </c>
      <c r="I8" s="49" t="str">
        <v>Obiettivo 3.2</v>
      </c>
      <c r="J8" s="49" t="str">
        <v>Migliorare la capacità di generare ed erogare servizi digitali</v>
      </c>
      <c r="K8" s="49" t="str">
        <v>STRUMENTI ED EVIDENZE OB3</v>
      </c>
    </row>
    <row r="9" spans="1:11" ht="27">
      <c r="A9" s="47">
        <v>0</v>
      </c>
      <c r="B9" s="47">
        <v>45322</v>
      </c>
      <c r="C9" s="47">
        <v>44440</v>
      </c>
      <c r="D9" s="47">
        <v>0</v>
      </c>
      <c r="E9" s="48" t="str">
        <v>OK</v>
      </c>
      <c r="F9" s="49" t="str">
        <v>CAPITOLO 4.PA.12</v>
      </c>
      <c r="G9" s="49" t="str">
        <v>Realizzazione e prima alimentazione del Catalogo Unico dei procedimenti del SUAP - (PAC/PAL-Comuni, Regioni, Enti Terzi, Unioncamere)</v>
      </c>
      <c r="H9" s="49" t="str">
        <v>Capitolo 4 - Piattaforme</v>
      </c>
      <c r="I9" s="49" t="str">
        <v>Obiettivo 4.1</v>
      </c>
      <c r="J9" s="49" t="str">
        <v>Migliorare i servizi erogati da piattaforme nazionali a cittadini/imprese o ad altre PA</v>
      </c>
      <c r="K9" s="49" t="str">
        <v>STRUMENTI ED EVIDENZE OB4</v>
      </c>
    </row>
    <row r="10" spans="1:11" ht="40.5">
      <c r="A10" s="47">
        <v>0</v>
      </c>
      <c r="B10" s="47">
        <v>45382</v>
      </c>
      <c r="C10" s="47">
        <v>44440</v>
      </c>
      <c r="D10" s="47">
        <v>0</v>
      </c>
      <c r="E10" s="48" t="str">
        <v>OK</v>
      </c>
      <c r="F10" s="49" t="str">
        <v>CAPITOLO 4.PA.13</v>
      </c>
      <c r="G10" s="49" t="str">
        <v>Identificazione della migliore soluzione da adottare dalle PA interessate nei procedimenti SUAP/SUE, in funzione del loro contesto, sulla base delle possibili soluzioni messe a disposizione dalle specifiche tecniche - (PAC/PAL-Comuni, Regioni, Enti Terzi).</v>
      </c>
      <c r="H10" s="49" t="str">
        <v>Capitolo 4 - Piattaforme</v>
      </c>
      <c r="I10" s="49" t="str">
        <v>Obiettivo 4.1</v>
      </c>
      <c r="J10" s="49" t="str">
        <v>Migliorare i servizi erogati da piattaforme nazionali a cittadini/imprese o ad altre PA</v>
      </c>
      <c r="K10" s="49" t="str">
        <v>STRUMENTI ED EVIDENZE OB4</v>
      </c>
    </row>
    <row r="11" spans="1:11" ht="27">
      <c r="A11" s="47">
        <v>0</v>
      </c>
      <c r="B11" s="47">
        <v>45657</v>
      </c>
      <c r="C11" s="47">
        <v>44440</v>
      </c>
      <c r="D11" s="47">
        <v>0</v>
      </c>
      <c r="E11" s="48" t="str">
        <v>OK</v>
      </c>
      <c r="F11" s="49" t="str">
        <v>CAPITOLO 4.PA.14</v>
      </c>
      <c r="G11" s="49" t="str">
        <v>Adeguamento alle specifiche tecniche delle infrastrutture delle PA interessate nei procedimenti SUAP/SUE - (PAC/PAL-Comuni, Regioni, Enti Terzi)</v>
      </c>
      <c r="H11" s="49" t="str">
        <v>Capitolo 4 - Piattaforme</v>
      </c>
      <c r="I11" s="49" t="str">
        <v>Obiettivo 4.1</v>
      </c>
      <c r="J11" s="49" t="str">
        <v>Migliorare i servizi erogati da piattaforme nazionali a cittadini/imprese o ad altre PA</v>
      </c>
      <c r="K11" s="49" t="str">
        <v>STRUMENTI ED EVIDENZE OB4</v>
      </c>
    </row>
    <row r="12" spans="1:11" ht="40.5">
      <c r="A12" s="49">
        <v>0</v>
      </c>
      <c r="B12" s="49">
        <v>45657</v>
      </c>
      <c r="C12" s="49">
        <v>44440</v>
      </c>
      <c r="D12" s="49">
        <v>0</v>
      </c>
      <c r="E12" s="49" t="str">
        <v>OK</v>
      </c>
      <c r="F12" s="49" t="str">
        <v>CAPITOLO 4.PA.15</v>
      </c>
      <c r="G12" s="49" t="str">
        <v>Messa a disposizione di soluzioni alternative all’adeguamento alle specifiche tecniche dei propri sistemi informatici SSU, in ambito SUAP/SUE, quali, ad esempio: Impresa in un giorno per i comuni e Soluzione Sussidiaria per gli enti terzi - (Regioni, Consorzi, Unioncamere).</v>
      </c>
      <c r="H12" s="49" t="str">
        <v>Capitolo 4 - Piattaforme</v>
      </c>
      <c r="I12" s="49" t="str">
        <v>Obiettivo 4.1</v>
      </c>
      <c r="J12" s="49" t="str">
        <v>Migliorare i servizi erogati da piattaforme nazionali a cittadini/imprese o ad altre PA</v>
      </c>
      <c r="K12" s="49" t="str">
        <v>STRUMENTI ED EVIDENZE OB4</v>
      </c>
    </row>
    <row r="13" spans="1:11" ht="27">
      <c r="A13" s="49">
        <v>0</v>
      </c>
      <c r="B13" s="49">
        <v>45657</v>
      </c>
      <c r="C13" s="49">
        <v>44440</v>
      </c>
      <c r="D13" s="49">
        <v>0</v>
      </c>
      <c r="E13" s="49" t="str">
        <v>OK</v>
      </c>
      <c r="F13" s="49" t="str">
        <v>CAPITOLO 4.PA.16</v>
      </c>
      <c r="G13" s="49" t="str">
        <v>Aggiornamento del Catalogo Unico dei procedimenti del SUAP - (PAC/PAL-Comuni, Regioni, Enti Terzi, Unioncamere)</v>
      </c>
      <c r="H13" s="49" t="str">
        <v>Capitolo 4 - Piattaforme</v>
      </c>
      <c r="I13" s="49" t="str">
        <v>Obiettivo 4.1</v>
      </c>
      <c r="J13" s="49" t="str">
        <v>Migliorare i servizi erogati da piattaforme nazionali a cittadini/imprese o ad altre PA</v>
      </c>
      <c r="K13" s="49" t="str">
        <v>STRUMENTI ED EVIDENZE OB4</v>
      </c>
    </row>
    <row r="14" spans="1:11" ht="27">
      <c r="A14" s="49">
        <v>0</v>
      </c>
      <c r="B14" s="49">
        <v>45473</v>
      </c>
      <c r="C14" s="49">
        <v>44440</v>
      </c>
      <c r="D14" s="49">
        <v>0</v>
      </c>
      <c r="E14" s="49" t="str">
        <v>OK</v>
      </c>
      <c r="F14" s="49" t="str">
        <v>CAPITOLO 4.PA.17</v>
      </c>
      <c r="G14" s="49" t="str">
        <v>Aggiornamento costante del Catalogo Unico dei procedimenti del SUAP - (PAC/PAL- Comuni, Regioni, Enti Terzi, Unioncamere).</v>
      </c>
      <c r="H14" s="49" t="str">
        <v>Capitolo 4 - Piattaforme</v>
      </c>
      <c r="I14" s="49" t="str">
        <v>Obiettivo 4.1</v>
      </c>
      <c r="J14" s="49" t="str">
        <v>Migliorare i servizi erogati da piattaforme nazionali a cittadini/imprese o ad altre PA</v>
      </c>
      <c r="K14" s="49" t="str">
        <v>STRUMENTI ED EVIDENZE OB4</v>
      </c>
    </row>
    <row r="15" spans="1:11" ht="40.5">
      <c r="A15" s="49">
        <v>0</v>
      </c>
      <c r="B15" s="49">
        <v>45565</v>
      </c>
      <c r="C15" s="49">
        <v>44679</v>
      </c>
      <c r="D15" s="49">
        <v>0</v>
      </c>
      <c r="E15" s="49" t="str">
        <v>OK</v>
      </c>
      <c r="F15" s="49" t="str">
        <v>CAPITOLO 6.PA.09</v>
      </c>
      <c r="G15" s="49" t="str">
        <v>4.083 amministrazioni concludono la migrazione in coerenza con il piano di migrazione e, ove richiesto dal Dipartimento per la Trasformazione Digitale o da AGID, trasmettono le informazioni necessarie per verificare il completamento della migrazione.</v>
      </c>
      <c r="H15" s="49" t="str">
        <v>Capitolo 6 - Infrastrutture</v>
      </c>
      <c r="I15" s="49" t="str">
        <v>Obiettivo 6.1</v>
      </c>
      <c r="J15" s="49" t="str">
        <v xml:space="preserve">Migliorare la qualità e la sicurezza dei servizi digitali erogati dalle amministrazioni attuando la strategia «Cloud Italia» </v>
      </c>
      <c r="K15" s="49" t="str">
        <v>STRUMENTI ED EVIDENZE OB6</v>
      </c>
    </row>
    <row r="16" spans="1:11">
      <c r="A16" s="49"/>
      <c r="B16" s="49"/>
      <c r="C16" s="49"/>
      <c r="D16" s="49"/>
      <c r="E16" s="49"/>
      <c r="F16" s="49"/>
      <c r="G16" s="49"/>
      <c r="H16" s="49"/>
      <c r="I16" s="49"/>
      <c r="J16" s="49"/>
      <c r="K16" s="49"/>
    </row>
  </sheetData>
  <hyperlinks>
    <hyperlink ref="A3" location="OBIETTIVITRIENNALI!A1" display="VAI AGLI OBIETTIVI" xr:uid="{2A304022-4B6C-4456-866A-75CA046D75D2}"/>
    <hyperlink ref="B2" location="'ENTE e RIFERIMENTI'!A1" display="VAI AD HOME" xr:uid="{37B5B0F0-CBB0-4CF0-9FB9-D859C34A75FD}"/>
  </hyperlinks>
  <pageMargins left="0.25" right="0.25"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BF30-D9C3-4A3F-BEE4-D189BC7F5421}">
  <dimension ref="A1:K43"/>
  <sheetViews>
    <sheetView showGridLines="0" topLeftCell="A4" workbookViewId="0">
      <selection activeCell="I24" sqref="I24"/>
    </sheetView>
  </sheetViews>
  <sheetFormatPr defaultColWidth="8.85546875" defaultRowHeight="15"/>
  <cols>
    <col min="1" max="1" width="9.85546875" customWidth="1"/>
    <col min="3" max="3" width="9.7109375" customWidth="1"/>
    <col min="4" max="4" width="9.85546875" customWidth="1"/>
    <col min="5" max="5" width="12.85546875" customWidth="1"/>
    <col min="6" max="6" width="12" customWidth="1"/>
    <col min="7" max="7" width="74.85546875" customWidth="1"/>
    <col min="8" max="8" width="18.140625" customWidth="1"/>
    <col min="9" max="9" width="11" customWidth="1"/>
    <col min="10" max="10" width="27.28515625" customWidth="1"/>
    <col min="11" max="11" width="13.7109375" customWidth="1"/>
  </cols>
  <sheetData>
    <row r="1" spans="1:11">
      <c r="G1" s="70" t="s">
        <v>8</v>
      </c>
    </row>
    <row r="2" spans="1:11">
      <c r="B2" s="11" t="s">
        <v>30</v>
      </c>
      <c r="E2" t="s">
        <v>416</v>
      </c>
      <c r="F2">
        <f>COUNT(A4:A84)</f>
        <v>19</v>
      </c>
      <c r="H2" s="2" t="s">
        <v>348</v>
      </c>
    </row>
    <row r="3" spans="1:11" ht="27">
      <c r="A3" s="94" t="s">
        <v>31</v>
      </c>
      <c r="B3" s="94" t="s">
        <v>417</v>
      </c>
      <c r="C3" s="94" t="s">
        <v>33</v>
      </c>
      <c r="D3" s="94" t="s">
        <v>34</v>
      </c>
      <c r="E3" s="94" t="s">
        <v>35</v>
      </c>
      <c r="F3" s="94" t="s">
        <v>36</v>
      </c>
      <c r="G3" s="94" t="s">
        <v>37</v>
      </c>
      <c r="H3" s="98" t="s">
        <v>38</v>
      </c>
      <c r="I3" s="98" t="s">
        <v>39</v>
      </c>
      <c r="J3" s="98" t="s">
        <v>40</v>
      </c>
      <c r="K3" s="93" t="s">
        <v>41</v>
      </c>
    </row>
    <row r="4" spans="1:11" ht="57.75" customHeight="1">
      <c r="A4" s="47" cm="1">
        <f t="array" ref="A4:K22">IF(SUM(ISERROR(Tabella2[])*1)&gt;0,NA(),_xlfn._xlws.FILTER(Tabella2[],Tabella2[STATO]="PROGRAMMATO"))</f>
        <v>45352</v>
      </c>
      <c r="B4" s="47">
        <v>0</v>
      </c>
      <c r="C4" s="47">
        <v>0</v>
      </c>
      <c r="D4" s="47">
        <v>0</v>
      </c>
      <c r="E4" s="48" t="str">
        <v>PROGRAMMATO</v>
      </c>
      <c r="F4" s="49" t="str">
        <v>CAPITOLO 1.PA.03</v>
      </c>
      <c r="G4" s="49" t="str">
        <v>Le PA partecipanti alle iniziative laboratoriali forniscono contributi e proposte di modifica e integrazione al Vademecum sulla nomina del Responsabile per la transizione al digitale e sulla costituzione dell’Ufficio per la transizione al digitale in forma associata.</v>
      </c>
      <c r="H4" s="49" t="str">
        <v>Capitolo 1 - Organizzazione e gestione del cambiamento</v>
      </c>
      <c r="I4" s="49" t="str">
        <v>Obiettivo 1.1</v>
      </c>
      <c r="J4" s="49" t="str">
        <v>Migliorare i processi di trasformazione digitale della PA</v>
      </c>
      <c r="K4" s="49" t="str">
        <v>STRUMENTI ED EVIDENZE OB 1</v>
      </c>
    </row>
    <row r="5" spans="1:11" ht="40.5" customHeight="1">
      <c r="A5" s="47">
        <v>0</v>
      </c>
      <c r="B5" s="47">
        <v>0</v>
      </c>
      <c r="C5" s="47">
        <v>0</v>
      </c>
      <c r="D5" s="47">
        <v>0</v>
      </c>
      <c r="E5" s="48" t="str">
        <v>PROGRAMMATO</v>
      </c>
      <c r="F5" s="49" t="str">
        <v>CAPITOLO 2.PA.02</v>
      </c>
      <c r="G5" s="49" t="str">
        <v>Le stazioni appaltanti devono digitalizzare la fase di esecuzione dell’appalto.</v>
      </c>
      <c r="H5" s="49" t="str">
        <v>Capitolo 2 - Il procurement per la trasformazione digitale</v>
      </c>
      <c r="I5" s="49" t="str">
        <v>Obiettivo 2.1</v>
      </c>
      <c r="J5" s="49" t="str">
        <v>Rafforzare l’ecosistema nazionale di approvvigionamento digitale</v>
      </c>
      <c r="K5" s="49" t="str">
        <v>STRUMENTI ED EVIDENZE OB 2</v>
      </c>
    </row>
    <row r="6" spans="1:11" ht="41.25" customHeight="1">
      <c r="A6" s="47">
        <v>0</v>
      </c>
      <c r="B6" s="47">
        <v>0</v>
      </c>
      <c r="C6" s="47">
        <v>0</v>
      </c>
      <c r="D6" s="47">
        <v>0</v>
      </c>
      <c r="E6" s="48" t="str">
        <v>PROGRAMMATO</v>
      </c>
      <c r="F6" s="49" t="str">
        <v>CAPITOLO 2.PA.04</v>
      </c>
      <c r="G6" s="49" t="str">
        <v>Le PA, nel proprio piano acquisti, programmano i fabbisogni di adesione alle iniziative strategiche disponibili per il perseguimento degli obiettivi del Piano triennale per l’anno 2025.</v>
      </c>
      <c r="H6" s="49" t="str">
        <v>Capitolo 2 - Il procurement per la trasformazione digitale</v>
      </c>
      <c r="I6" s="49" t="str">
        <v>Obiettivo 2.3</v>
      </c>
      <c r="J6" s="49" t="str">
        <v>Favorire e monitorare l’utilizzo dei servizi previsti dalle Gare strategiche</v>
      </c>
      <c r="K6" s="49" t="str">
        <v>STRUMENTI ED EVIDENZE OB 2</v>
      </c>
    </row>
    <row r="7" spans="1:11" ht="37.5" customHeight="1">
      <c r="A7" s="47">
        <v>0</v>
      </c>
      <c r="B7" s="47">
        <v>0</v>
      </c>
      <c r="C7" s="47">
        <v>0</v>
      </c>
      <c r="D7" s="47">
        <v>0</v>
      </c>
      <c r="E7" s="48" t="str">
        <v>PROGRAMMATO</v>
      </c>
      <c r="F7" s="49" t="str">
        <v>CAPITOLO 2.PA.05</v>
      </c>
      <c r="G7" s="49" t="str">
        <v>Le PA programmano i fabbisogni di adesione alle iniziative strategiche per il perseguimento degli obiettivi del Piano triennale per l’anno 2026.</v>
      </c>
      <c r="H7" s="49" t="str">
        <v>Capitolo 2 - Il procurement per la trasformazione digitale</v>
      </c>
      <c r="I7" s="49" t="str">
        <v>Obiettivo 2.3</v>
      </c>
      <c r="J7" s="49" t="str">
        <v>Favorire e monitorare l’utilizzo dei servizi previsti dalle Gare strategiche</v>
      </c>
      <c r="K7" s="49" t="str">
        <v>STRUMENTI ED EVIDENZE OB 2</v>
      </c>
    </row>
    <row r="8" spans="1:11" ht="42" customHeight="1">
      <c r="A8" s="47">
        <v>0</v>
      </c>
      <c r="B8" s="47">
        <v>0</v>
      </c>
      <c r="C8" s="47">
        <v>0</v>
      </c>
      <c r="D8" s="47">
        <v>0</v>
      </c>
      <c r="E8" s="48" t="str">
        <v>PROGRAMMATO</v>
      </c>
      <c r="F8" s="49" t="str">
        <v>CAPITOLO 2.PA.06</v>
      </c>
      <c r="G8" s="49" t="str">
        <v>Le PA programmano i fabbisogni di adesione alle iniziative strategiche per il perseguimento degli obiettivi del Piano triennale per l’anno 2027.</v>
      </c>
      <c r="H8" s="49" t="str">
        <v>Capitolo 2 - Il procurement per la trasformazione digitale</v>
      </c>
      <c r="I8" s="49" t="str">
        <v>Obiettivo 2.3</v>
      </c>
      <c r="J8" s="49" t="str">
        <v>Favorire e monitorare l’utilizzo dei servizi previsti dalle Gare strategiche</v>
      </c>
      <c r="K8" s="49" t="str">
        <v>STRUMENTI ED EVIDENZE OB 2</v>
      </c>
    </row>
    <row r="9" spans="1:11" ht="27">
      <c r="A9" s="47">
        <v>45292</v>
      </c>
      <c r="B9" s="47">
        <v>0</v>
      </c>
      <c r="C9" s="47">
        <v>0</v>
      </c>
      <c r="D9" s="47">
        <v>0</v>
      </c>
      <c r="E9" s="48" t="str">
        <v>PROGRAMMATO</v>
      </c>
      <c r="F9" s="49" t="str">
        <v>CAPITOLO 3.PA.01</v>
      </c>
      <c r="G9" s="49" t="str">
        <v>Le PA cessano di utilizzare modalità di interoperabilità diverse da PDND.</v>
      </c>
      <c r="H9" s="49" t="str">
        <v>Capitolo 3 - Servizi</v>
      </c>
      <c r="I9" s="49" t="str">
        <v>Obiettivo 3.1</v>
      </c>
      <c r="J9" s="49" t="str">
        <v>Migliorare la capacità di erogare e-service</v>
      </c>
      <c r="K9" s="49" t="str">
        <v>STRUMENTI ED EVIDENZE OB3</v>
      </c>
    </row>
    <row r="10" spans="1:11" ht="27">
      <c r="A10" s="47">
        <v>45292</v>
      </c>
      <c r="B10" s="47">
        <v>0</v>
      </c>
      <c r="C10" s="47">
        <v>0</v>
      </c>
      <c r="D10" s="47">
        <v>0</v>
      </c>
      <c r="E10" s="48" t="str">
        <v>PROGRAMMATO</v>
      </c>
      <c r="F10" s="49" t="str">
        <v>CAPITOLO 3.PA.02</v>
      </c>
      <c r="G10" s="49" t="str">
        <v>Le Amministrazioni iniziano la migrazione dei servizi erogati in interoperabilità dalle attuali modalità alla PDND.</v>
      </c>
      <c r="H10" s="49" t="str">
        <v>Capitolo 3 - Servizi</v>
      </c>
      <c r="I10" s="49" t="str">
        <v>Obiettivo 3.1</v>
      </c>
      <c r="J10" s="49" t="str">
        <v>Migliorare la capacità di erogare e-service</v>
      </c>
      <c r="K10" s="49" t="str">
        <v>STRUMENTI ED EVIDENZE OB3</v>
      </c>
    </row>
    <row r="11" spans="1:11" ht="40.5">
      <c r="A11" s="47">
        <v>45292</v>
      </c>
      <c r="B11" s="47">
        <v>0</v>
      </c>
      <c r="C11" s="47">
        <v>0</v>
      </c>
      <c r="D11" s="47">
        <v>0</v>
      </c>
      <c r="E11" s="48" t="str">
        <v>PROGRAMMATO</v>
      </c>
      <c r="F11" s="49" t="str">
        <v>CAPITOLO 3.PA.03</v>
      </c>
      <c r="G11" s="49" t="str">
        <v>Le PA continuano a popolare il Catalogo delle API della Piattaforma Digitale Nazionale Dati con le API conformi alle “Linee guida sull’interoperabilità tecnica delle pubbliche amministrazioni”.</v>
      </c>
      <c r="H11" s="49" t="str">
        <v>Capitolo 3 - Servizi</v>
      </c>
      <c r="I11" s="49" t="str">
        <v>Obiettivo 3.1</v>
      </c>
      <c r="J11" s="49" t="str">
        <v>Migliorare la capacità di erogare e-service</v>
      </c>
      <c r="K11" s="49" t="str">
        <v>STRUMENTI ED EVIDENZE OB3</v>
      </c>
    </row>
    <row r="12" spans="1:11" ht="27">
      <c r="A12" s="47">
        <v>0</v>
      </c>
      <c r="B12" s="47">
        <v>45747</v>
      </c>
      <c r="C12" s="47">
        <v>0</v>
      </c>
      <c r="D12" s="47">
        <v>0</v>
      </c>
      <c r="E12" s="48" t="str">
        <v>PROGRAMMATO</v>
      </c>
      <c r="F12" s="49" t="str">
        <v>CAPITOLO 3.PA.13</v>
      </c>
      <c r="G12" s="49" t="str">
        <v>Le PA pubblicano gli obiettivi di accessibilità sul proprio sito web.</v>
      </c>
      <c r="H12" s="49" t="str">
        <v>Capitolo 3 - Servizi</v>
      </c>
      <c r="I12" s="49" t="str">
        <v>Obiettivo 3.2</v>
      </c>
      <c r="J12" s="49" t="str">
        <v>Migliorare la capacità di generare ed erogare servizi digitali</v>
      </c>
      <c r="K12" s="49" t="str">
        <v>STRUMENTI ED EVIDENZE OB3</v>
      </c>
    </row>
    <row r="13" spans="1:11" ht="27">
      <c r="A13" s="47">
        <v>0</v>
      </c>
      <c r="B13" s="47">
        <v>45923</v>
      </c>
      <c r="C13" s="47">
        <v>0</v>
      </c>
      <c r="D13" s="47">
        <v>0</v>
      </c>
      <c r="E13" s="48" t="str">
        <v>PROGRAMMATO</v>
      </c>
      <c r="F13" s="49" t="str">
        <v>CAPITOLO 3.PA.14</v>
      </c>
      <c r="G13" s="49" t="str">
        <v>Le PA pubblicano, entro il 23 settembre, esclusivamente tramite l’applicazione form. AGID.gov.it, la dichiarazione di accessibilità per ciascuno dei propri siti web e APP mobili.</v>
      </c>
      <c r="H13" s="49" t="str">
        <v>Capitolo 3 - Servizi</v>
      </c>
      <c r="I13" s="49" t="str">
        <v>Obiettivo 3.2</v>
      </c>
      <c r="J13" s="49" t="str">
        <v>Migliorare la capacità di generare ed erogare servizi digitali</v>
      </c>
      <c r="K13" s="49" t="str">
        <v>STRUMENTI ED EVIDENZE OB3</v>
      </c>
    </row>
    <row r="14" spans="1:11" ht="39.75" customHeight="1">
      <c r="A14" s="47">
        <v>0</v>
      </c>
      <c r="B14" s="47">
        <v>45838</v>
      </c>
      <c r="C14" s="47">
        <v>0</v>
      </c>
      <c r="D14" s="47">
        <v>0</v>
      </c>
      <c r="E14" s="48" t="str">
        <v>PROGRAMMATO</v>
      </c>
      <c r="F14" s="49" t="str">
        <v>CAPITOLO 3.PA17</v>
      </c>
      <c r="G14" s="49" t="str">
        <v>Le PA devono verificare che in “Amministrazione trasparente” sia pubblicato il manuale di gestione documentale, la nomina del responsabile della gestione documentale per ciascuna AOO e qualora siano presenti più AOO la nomina del coordinatore della gestione documentale.</v>
      </c>
      <c r="H14" s="49" t="str">
        <v>Capitolo 3 - Servizi</v>
      </c>
      <c r="I14" s="49" t="str">
        <v>Obiettivo 3.3</v>
      </c>
      <c r="J14" s="49" t="str">
        <v>Consolidare l’applicazione delle Linee guida per la formazione, gestione e conservazione documentale</v>
      </c>
      <c r="K14" s="49" t="str">
        <v>STRUMENTI ED EVIDENZE OB3</v>
      </c>
    </row>
    <row r="15" spans="1:11" ht="27">
      <c r="A15" s="47">
        <v>0</v>
      </c>
      <c r="B15" s="47">
        <v>46288</v>
      </c>
      <c r="C15" s="47">
        <v>0</v>
      </c>
      <c r="D15" s="47">
        <v>0</v>
      </c>
      <c r="E15" s="48" t="str">
        <v>PROGRAMMATO</v>
      </c>
      <c r="F15" s="49" t="str">
        <v>CAPITOLO 3.PA16</v>
      </c>
      <c r="G15" s="49" t="str">
        <v>Le PA pubblicano, entro il 23 settembre, esclusivamente tramite l’applicazione form. AGID.gov.it, la dichiarazione di accessibilità per ciascuno dei propri siti web e APP mobili.</v>
      </c>
      <c r="H15" s="49" t="str">
        <v>Capitolo 3 - Servizi</v>
      </c>
      <c r="I15" s="49" t="str">
        <v>Obiettivo 3.2</v>
      </c>
      <c r="J15" s="49" t="str">
        <v>Migliorare la capacità di generare ed erogare servizi digitali</v>
      </c>
      <c r="K15" s="49" t="str">
        <v>STRUMENTI ED EVIDENZE OB3</v>
      </c>
    </row>
    <row r="16" spans="1:11" ht="27">
      <c r="A16" s="47">
        <v>0</v>
      </c>
      <c r="B16" s="47">
        <v>46203</v>
      </c>
      <c r="C16" s="47">
        <v>0</v>
      </c>
      <c r="D16" s="47">
        <v>0</v>
      </c>
      <c r="E16" s="48" t="str">
        <v>PROGRAMMATO</v>
      </c>
      <c r="F16" s="49" t="str">
        <v>CAPITOLO 3.PA.18</v>
      </c>
      <c r="G16" s="49" t="str">
        <v>Le PA devono verificare che in “Amministrazione trasparente” sia pubblicato il manuale di conservazione e la nomina del responsabile della conservazione.</v>
      </c>
      <c r="H16" s="49" t="str">
        <v>Capitolo 3 - Servizi</v>
      </c>
      <c r="I16" s="49" t="str">
        <v>Obiettivo 3.3</v>
      </c>
      <c r="J16" s="49" t="str">
        <v>Consolidare l’applicazione delle Linee guida per la formazione, gestione e conservazione documentale</v>
      </c>
      <c r="K16" s="49" t="str">
        <v>STRUMENTI ED EVIDENZE OB3</v>
      </c>
    </row>
    <row r="17" spans="1:11" ht="27">
      <c r="A17" s="47">
        <v>0</v>
      </c>
      <c r="B17" s="47">
        <v>46112</v>
      </c>
      <c r="C17" s="47">
        <v>0</v>
      </c>
      <c r="D17" s="47">
        <v>0</v>
      </c>
      <c r="E17" s="48" t="str">
        <v>PROGRAMMATO</v>
      </c>
      <c r="F17" s="49" t="str">
        <v>CAPITOLO 3.PA.15</v>
      </c>
      <c r="G17" s="49" t="str">
        <v>Le PA pubblicano gli obiettivi di accessibilità sul proprio sito web.</v>
      </c>
      <c r="H17" s="49" t="str">
        <v>Capitolo 3 - Servizi</v>
      </c>
      <c r="I17" s="49" t="str">
        <v>Obiettivo 3.2</v>
      </c>
      <c r="J17" s="49" t="str">
        <v>Migliorare la capacità di generare ed erogare servizi digitali</v>
      </c>
      <c r="K17" s="49" t="str">
        <v>STRUMENTI ED EVIDENZE OB3</v>
      </c>
    </row>
    <row r="18" spans="1:11" ht="40.5">
      <c r="A18" s="47">
        <v>0</v>
      </c>
      <c r="B18" s="47">
        <v>46387</v>
      </c>
      <c r="C18" s="47">
        <v>0</v>
      </c>
      <c r="D18" s="47">
        <v>0</v>
      </c>
      <c r="E18" s="48" t="str">
        <v>PROGRAMMATO</v>
      </c>
      <c r="F18" s="49" t="str">
        <v>CAPITOLO 4.PA.01</v>
      </c>
      <c r="G18" s="49" t="str">
        <v>Le PA aderenti a pagoPA assicurano l’attivazione di nuovi servizi in linea con i target sopra descritti e secondo le modalità attuative definite nell’ambito del Piano Nazionale di Ripresa e Resilienza (PNRR).</v>
      </c>
      <c r="H18" s="49" t="str">
        <v>Capitolo 4 - Piattaforme</v>
      </c>
      <c r="I18" s="49" t="str">
        <v>Obiettivo 4.1</v>
      </c>
      <c r="J18" s="49" t="str">
        <v>Migliorare i servizi erogati da piattaforme nazionali a cittadini/imprese o ad altre PA</v>
      </c>
      <c r="K18" s="49" t="str">
        <v>STRUMENTI ED EVIDENZE OB4</v>
      </c>
    </row>
    <row r="19" spans="1:11" ht="40.5">
      <c r="A19" s="47">
        <v>0</v>
      </c>
      <c r="B19" s="47">
        <v>46387</v>
      </c>
      <c r="C19" s="47">
        <v>0</v>
      </c>
      <c r="D19" s="47">
        <v>0</v>
      </c>
      <c r="E19" s="48" t="str">
        <v>PROGRAMMATO</v>
      </c>
      <c r="F19" s="49" t="str">
        <v>CAPITOLO 4.PA.02</v>
      </c>
      <c r="G19" s="49" t="str">
        <v>Le PA aderenti a App IO assicurano l’attivazione di nuovi servizi in linea con i target sopra descritti e secondo le modalità attuative definite nell’ambito del Piano Nazionale di Ripresa e Resilienza (PNRR).</v>
      </c>
      <c r="H19" s="49" t="str">
        <v>Capitolo 4 - Piattaforme</v>
      </c>
      <c r="I19" s="49" t="str">
        <v>Obiettivo 4.1</v>
      </c>
      <c r="J19" s="49" t="str">
        <v>Migliorare i servizi erogati da piattaforme nazionali a cittadini/imprese o ad altre PA</v>
      </c>
      <c r="K19" s="49" t="str">
        <v>STRUMENTI ED EVIDENZE OB4</v>
      </c>
    </row>
    <row r="20" spans="1:11" ht="27">
      <c r="A20" s="47">
        <v>45658</v>
      </c>
      <c r="B20" s="47">
        <v>0</v>
      </c>
      <c r="C20" s="47">
        <v>0</v>
      </c>
      <c r="D20" s="47">
        <v>0</v>
      </c>
      <c r="E20" s="48" t="str">
        <v>PROGRAMMATO</v>
      </c>
      <c r="F20" s="49" t="str">
        <v>CAPITOLO 4.PA.23</v>
      </c>
      <c r="G20" s="49" t="str">
        <v>Le PA interessate avanzano la richiesta di inserimento delle proprie basi di dati nell’ elenco di Basi di dati di interesse nazionale gestito da AGID secondo il processo definito.</v>
      </c>
      <c r="H20" s="49" t="str">
        <v>Capitolo 4 - Piattaforme</v>
      </c>
      <c r="I20" s="49" t="str">
        <v>Obiettivo 4.3</v>
      </c>
      <c r="J20" s="49" t="str">
        <v>Migliorare la sicurezza, accessibilità e l’interoperabilità delle basi dati di interesse nazionale</v>
      </c>
      <c r="K20" s="49" t="str">
        <v>STRUMENTI ED EVIDENZE OB4</v>
      </c>
    </row>
    <row r="21" spans="1:11" ht="41.25" customHeight="1">
      <c r="A21" s="47">
        <v>0</v>
      </c>
      <c r="B21" s="47">
        <v>46387</v>
      </c>
      <c r="C21" s="47">
        <v>0</v>
      </c>
      <c r="D21" s="47">
        <v>0</v>
      </c>
      <c r="E21" s="48" t="str">
        <v>PROGRAMMATO</v>
      </c>
      <c r="F21" s="49" t="str">
        <v>CAPITOLO 5.PA.16</v>
      </c>
      <c r="G21" s="49" t="str">
        <v>Ogni Comune con popolazione tra 10.000 e 100.000 abitanti, ogni Unione di Comuni o altri tipi di consorzi e associazioni, ogni Comunità Montana o isolana pubblica (non ancora presenti nel 2024 nel catalogo dati.gov.it) pubblicano e documentano nel catalogo almeno 10 dataset.</v>
      </c>
      <c r="H21" s="49" t="str">
        <v>Capitolo 5 - Dati e Intelligenza Artificiale</v>
      </c>
      <c r="I21" s="49" t="str">
        <v>Obiettivo 5.2</v>
      </c>
      <c r="J21" s="49" t="str">
        <v>Aumentare la qualità dei dati e dei metadati</v>
      </c>
      <c r="K21" s="49" t="str">
        <v>STRUMENTI ED EVIDENZE OB5</v>
      </c>
    </row>
    <row r="22" spans="1:11" ht="27">
      <c r="A22" s="47">
        <v>0</v>
      </c>
      <c r="B22" s="47">
        <v>0</v>
      </c>
      <c r="C22" s="47">
        <v>0</v>
      </c>
      <c r="D22" s="47">
        <v>0</v>
      </c>
      <c r="E22" s="48" t="str">
        <v>PROGRAMMATO</v>
      </c>
      <c r="F22" s="49" t="str">
        <v>CAPITOLO 5.PA.01</v>
      </c>
      <c r="G22" s="49" t="str">
        <v>Le PA adeguano i metadati relativi ai dati geografici all’ultima versione delle specifiche nazionali e documentano i propri dataset nel Catalogo nazionale geodati.gov.it -</v>
      </c>
      <c r="H22" s="49" t="str">
        <v>Capitolo 5 - Dati e Intelligenza Artificiale</v>
      </c>
      <c r="I22" s="49" t="str">
        <v>Obiettivo 5.1</v>
      </c>
      <c r="J22" s="49" t="str">
        <v>Favorire la condivisione e il riutilizzo dei dati tra le PA e il riutilizzo da parte di cittadini e imprese</v>
      </c>
      <c r="K22" s="49" t="str">
        <v>STRUMENTI ED EVIDENZE OB5</v>
      </c>
    </row>
    <row r="23" spans="1:11">
      <c r="A23" s="34"/>
      <c r="B23" s="34"/>
      <c r="C23" s="34"/>
      <c r="D23" s="34"/>
      <c r="E23" s="97"/>
      <c r="F23" s="96"/>
      <c r="G23" s="96"/>
    </row>
    <row r="24" spans="1:11">
      <c r="A24" s="1"/>
      <c r="B24" s="1"/>
      <c r="C24" s="1"/>
      <c r="D24" s="1"/>
      <c r="E24" s="4"/>
    </row>
    <row r="25" spans="1:11">
      <c r="A25" s="1"/>
      <c r="B25" s="1"/>
      <c r="C25" s="1"/>
      <c r="D25" s="1"/>
      <c r="E25" s="4"/>
    </row>
    <row r="26" spans="1:11">
      <c r="A26" s="1"/>
      <c r="B26" s="1"/>
      <c r="C26" s="1"/>
      <c r="D26" s="1"/>
      <c r="E26" s="4"/>
    </row>
    <row r="27" spans="1:11">
      <c r="A27" s="1"/>
      <c r="B27" s="1"/>
      <c r="C27" s="1"/>
      <c r="D27" s="1"/>
      <c r="E27" s="4"/>
    </row>
    <row r="28" spans="1:11">
      <c r="A28" s="1"/>
      <c r="B28" s="1"/>
      <c r="C28" s="1"/>
      <c r="D28" s="1"/>
      <c r="E28" s="4"/>
    </row>
    <row r="29" spans="1:11">
      <c r="A29" s="1"/>
      <c r="B29" s="1"/>
      <c r="C29" s="1"/>
      <c r="D29" s="1"/>
      <c r="E29" s="4"/>
    </row>
    <row r="30" spans="1:11">
      <c r="A30" s="1"/>
      <c r="B30" s="1"/>
      <c r="C30" s="1"/>
      <c r="D30" s="1"/>
      <c r="E30" s="4"/>
    </row>
    <row r="31" spans="1:11">
      <c r="A31" s="1"/>
      <c r="B31" s="1"/>
      <c r="C31" s="1"/>
      <c r="D31" s="1"/>
      <c r="E31" s="4"/>
    </row>
    <row r="32" spans="1:11">
      <c r="A32" s="1"/>
      <c r="B32" s="1"/>
      <c r="C32" s="1"/>
      <c r="D32" s="1"/>
      <c r="E32" s="4"/>
    </row>
    <row r="33" spans="1:5">
      <c r="A33" s="1"/>
      <c r="B33" s="1"/>
      <c r="C33" s="1"/>
      <c r="D33" s="1"/>
      <c r="E33" s="4"/>
    </row>
    <row r="34" spans="1:5">
      <c r="A34" s="1"/>
      <c r="B34" s="1"/>
      <c r="C34" s="1"/>
      <c r="D34" s="1"/>
      <c r="E34" s="4"/>
    </row>
    <row r="35" spans="1:5">
      <c r="A35" s="1"/>
      <c r="B35" s="1"/>
      <c r="C35" s="1"/>
      <c r="D35" s="1"/>
      <c r="E35" s="4"/>
    </row>
    <row r="36" spans="1:5">
      <c r="A36" s="1"/>
      <c r="B36" s="1"/>
      <c r="C36" s="1"/>
      <c r="D36" s="1"/>
      <c r="E36" s="4"/>
    </row>
    <row r="37" spans="1:5">
      <c r="A37" s="1"/>
      <c r="B37" s="1"/>
      <c r="C37" s="1"/>
      <c r="D37" s="1"/>
      <c r="E37" s="4"/>
    </row>
    <row r="38" spans="1:5">
      <c r="A38" s="1"/>
      <c r="B38" s="1"/>
      <c r="C38" s="1"/>
      <c r="D38" s="1"/>
      <c r="E38" s="4"/>
    </row>
    <row r="39" spans="1:5">
      <c r="A39" s="1"/>
      <c r="B39" s="1"/>
      <c r="C39" s="1"/>
      <c r="D39" s="1"/>
      <c r="E39" s="4"/>
    </row>
    <row r="40" spans="1:5">
      <c r="A40" s="1"/>
      <c r="B40" s="1"/>
      <c r="C40" s="1"/>
      <c r="D40" s="1"/>
      <c r="E40" s="4"/>
    </row>
    <row r="41" spans="1:5">
      <c r="A41" s="1"/>
      <c r="B41" s="1"/>
      <c r="C41" s="1"/>
      <c r="D41" s="1"/>
      <c r="E41" s="4"/>
    </row>
    <row r="42" spans="1:5">
      <c r="A42" s="1"/>
      <c r="B42" s="1"/>
      <c r="C42" s="1"/>
      <c r="D42" s="1"/>
      <c r="E42" s="4"/>
    </row>
    <row r="43" spans="1:5">
      <c r="A43" s="1"/>
      <c r="B43" s="1"/>
      <c r="C43" s="1"/>
      <c r="D43" s="1"/>
      <c r="E43" s="4"/>
    </row>
  </sheetData>
  <hyperlinks>
    <hyperlink ref="H2" location="OBIETTIVITRIENNALI!A1" display="VAI AGLI OBIETTIVI" xr:uid="{B3BE412E-00D9-468E-BB01-9919D11F6867}"/>
    <hyperlink ref="B2" location="'ENTE e RIFERIMENTI'!A1" display="VAI AD HOME" xr:uid="{EB3591F2-0CB9-4235-BB37-5DEF23466694}"/>
  </hyperlinks>
  <pageMargins left="3.937007874015748E-2" right="3.937007874015748E-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DC39-AB2B-4471-84E6-D48BA7384340}">
  <dimension ref="A1:K13"/>
  <sheetViews>
    <sheetView showGridLines="0" workbookViewId="0">
      <selection activeCell="I28" sqref="I28"/>
    </sheetView>
  </sheetViews>
  <sheetFormatPr defaultColWidth="8.85546875" defaultRowHeight="15"/>
  <cols>
    <col min="1" max="1" width="11.140625" customWidth="1"/>
    <col min="3" max="3" width="10.85546875" bestFit="1" customWidth="1"/>
    <col min="4" max="4" width="10.7109375" customWidth="1"/>
    <col min="5" max="5" width="13" customWidth="1"/>
    <col min="6" max="6" width="15.5703125" customWidth="1"/>
    <col min="7" max="7" width="60.42578125" customWidth="1"/>
    <col min="8" max="8" width="14.85546875" customWidth="1"/>
    <col min="9" max="9" width="12" bestFit="1" customWidth="1"/>
    <col min="10" max="10" width="21.85546875" customWidth="1"/>
    <col min="11" max="11" width="12.85546875" customWidth="1"/>
  </cols>
  <sheetData>
    <row r="1" spans="1:11">
      <c r="G1" s="70" t="s">
        <v>10</v>
      </c>
    </row>
    <row r="2" spans="1:11">
      <c r="C2" s="11" t="s">
        <v>30</v>
      </c>
      <c r="E2" t="s">
        <v>416</v>
      </c>
      <c r="F2" s="95">
        <f>COUNT(A7:A30)</f>
        <v>4</v>
      </c>
    </row>
    <row r="3" spans="1:11">
      <c r="A3" s="2" t="s">
        <v>348</v>
      </c>
    </row>
    <row r="5" spans="1:11" ht="27">
      <c r="A5" s="94" t="s">
        <v>31</v>
      </c>
      <c r="B5" s="94" t="s">
        <v>417</v>
      </c>
      <c r="C5" s="94" t="s">
        <v>33</v>
      </c>
      <c r="D5" s="94" t="s">
        <v>34</v>
      </c>
      <c r="E5" s="94" t="s">
        <v>35</v>
      </c>
      <c r="F5" s="94" t="s">
        <v>36</v>
      </c>
      <c r="G5" s="94" t="s">
        <v>37</v>
      </c>
      <c r="H5" s="93" t="s">
        <v>38</v>
      </c>
      <c r="I5" s="93" t="s">
        <v>39</v>
      </c>
      <c r="J5" s="93" t="s">
        <v>40</v>
      </c>
      <c r="K5" s="93" t="s">
        <v>41</v>
      </c>
    </row>
    <row r="6" spans="1:11">
      <c r="A6" s="49"/>
      <c r="B6" s="49"/>
      <c r="C6" s="49"/>
      <c r="D6" s="49"/>
      <c r="E6" s="49"/>
      <c r="F6" s="49"/>
      <c r="G6" s="49"/>
      <c r="H6" s="49"/>
      <c r="I6" s="49"/>
      <c r="J6" s="49"/>
      <c r="K6" s="49"/>
    </row>
    <row r="7" spans="1:11" ht="66.75" customHeight="1">
      <c r="A7" s="47" cm="1">
        <f t="array" ref="A7:K10">IF(SUM(ISERROR(Tabella2[])*1)&gt;0,NA(),_xlfn._xlws.FILTER(Tabella2[],Tabella2[STATO]="ATTENZIONARE"))</f>
        <v>0</v>
      </c>
      <c r="B7" s="47">
        <v>0</v>
      </c>
      <c r="C7" s="47">
        <v>0</v>
      </c>
      <c r="D7" s="47">
        <v>0</v>
      </c>
      <c r="E7" s="48" t="str">
        <v>ATTENZIONARE</v>
      </c>
      <c r="F7" s="49" t="str">
        <v>CAPITOLO 4.PA.04</v>
      </c>
      <c r="G7" s="49" t="str">
        <v>Le PA e i gestori di pubblici servizi proseguono il percorso di adesione a SPID e CIE, dismettendo le altre modalità di autenticazione associate ai propri servizi online e integrando lo SPID uso professionale per i servizi diretti a professionisti e imprese.</v>
      </c>
      <c r="H7" s="49" t="str">
        <v>Capitolo 4 - Piattaforme</v>
      </c>
      <c r="I7" s="49" t="str">
        <v>Obiettivo 4.1</v>
      </c>
      <c r="J7" s="49" t="str">
        <v>Migliorare i servizi erogati da piattaforme nazionali a cittadini/imprese o ad altre PA</v>
      </c>
      <c r="K7" s="49" t="str">
        <v>STRUMENTI ED EVIDENZE OB4</v>
      </c>
    </row>
    <row r="8" spans="1:11">
      <c r="A8" s="47">
        <v>0</v>
      </c>
      <c r="B8" s="47">
        <v>0</v>
      </c>
      <c r="C8" s="47">
        <v>0</v>
      </c>
      <c r="D8" s="47">
        <v>0</v>
      </c>
      <c r="E8" s="48" t="str">
        <v>ATTENZIONARE</v>
      </c>
      <c r="F8" s="49" t="str">
        <v>CAPITOLO 4.PA.05</v>
      </c>
      <c r="G8" s="49" t="str">
        <v>Le PA e i gestori di pubblici servizi interessati cessano il rilascio di credenziali proprietarie a cittadini dotabili di SPID e/o CIE.</v>
      </c>
      <c r="H8" s="49" t="str">
        <v>Capitolo 4 - Piattaforme</v>
      </c>
      <c r="I8" s="49" t="str">
        <v>Obiettivo 4.1</v>
      </c>
      <c r="J8" s="49" t="str">
        <v>Migliorare i servizi erogati da piattaforme nazionali a cittadini/imprese o ad altre PA</v>
      </c>
      <c r="K8" s="49" t="str">
        <v>STRUMENTI ED EVIDENZE OB4</v>
      </c>
    </row>
    <row r="9" spans="1:11" ht="27">
      <c r="A9" s="47">
        <v>0</v>
      </c>
      <c r="B9" s="47">
        <v>0</v>
      </c>
      <c r="C9" s="47">
        <v>0</v>
      </c>
      <c r="D9" s="47">
        <v>0</v>
      </c>
      <c r="E9" s="48" t="str">
        <v>ATTENZIONARE</v>
      </c>
      <c r="F9" s="49" t="str">
        <v>CAPITOLO 4.PA.06</v>
      </c>
      <c r="G9" s="49" t="str">
        <v>Le PA e i gestori di pubblici servizi interessati adottano lo SPID e la CIE by default: le nuove applicazioni devono nascere SPID e CIE-only a meno che non ci siano vincoli normativi o tecnologici, se dedicate a soggetti dotabili di SPID o CIE. Le PA che intendono adottare lo SPID di livello 2 e 3 devono anche adottare il «Login with eIDAS» per l’accesso transfrontaliero ai propri servizi.</v>
      </c>
      <c r="H9" s="49" t="str">
        <v>Capitolo 4 - Piattaforme</v>
      </c>
      <c r="I9" s="49" t="str">
        <v>Obiettivo 4.1</v>
      </c>
      <c r="J9" s="49" t="str">
        <v>Migliorare i servizi erogati da piattaforme nazionali a cittadini/imprese o ad altre PA</v>
      </c>
      <c r="K9" s="49" t="str">
        <v>STRUMENTI ED EVIDENZE OB4</v>
      </c>
    </row>
    <row r="10" spans="1:11">
      <c r="A10" s="47">
        <v>0</v>
      </c>
      <c r="B10" s="47">
        <v>0</v>
      </c>
      <c r="C10" s="47">
        <v>0</v>
      </c>
      <c r="D10" s="47">
        <v>0</v>
      </c>
      <c r="E10" s="48" t="str">
        <v>ATTENZIONARE</v>
      </c>
      <c r="F10" s="49" t="str">
        <v>CAPITOLO 4.PA.07</v>
      </c>
      <c r="G10" s="49" t="str">
        <v>Le PA devono adeguarsi alle evoluzioni previste dall’ecosistema SPID (tra cui OpenID Connect, uso professionale, Attribuite Authorities, servizi per i minori e gestione degli attributi qualificati).</v>
      </c>
      <c r="H10" s="49" t="str">
        <v>Capitolo 4 - Piattaforme</v>
      </c>
      <c r="I10" s="49" t="str">
        <v>Obiettivo 4.1</v>
      </c>
      <c r="J10" s="49" t="str">
        <v>Migliorare i servizi erogati da piattaforme nazionali a cittadini/imprese o ad altre PA</v>
      </c>
      <c r="K10" s="49" t="str">
        <v>STRUMENTI ED EVIDENZE OB4</v>
      </c>
    </row>
    <row r="11" spans="1:11">
      <c r="A11" s="47"/>
      <c r="B11" s="47"/>
      <c r="C11" s="47"/>
      <c r="D11" s="47"/>
      <c r="E11" s="48"/>
      <c r="F11" s="49"/>
      <c r="G11" s="49"/>
      <c r="H11" s="49"/>
      <c r="I11" s="49"/>
      <c r="J11" s="49"/>
      <c r="K11" s="49"/>
    </row>
    <row r="12" spans="1:11">
      <c r="A12" s="47"/>
      <c r="B12" s="47"/>
      <c r="C12" s="47"/>
      <c r="D12" s="47"/>
      <c r="E12" s="48"/>
      <c r="F12" s="49"/>
      <c r="G12" s="49"/>
      <c r="H12" s="49"/>
      <c r="I12" s="49"/>
      <c r="J12" s="49"/>
      <c r="K12" s="49"/>
    </row>
    <row r="13" spans="1:11">
      <c r="A13" s="1"/>
      <c r="B13" s="1"/>
      <c r="C13" s="1"/>
      <c r="D13" s="1"/>
      <c r="E13" s="4"/>
    </row>
  </sheetData>
  <hyperlinks>
    <hyperlink ref="A3" location="OBIETTIVITRIENNALI!A1" display="VAI AGLI OBIETTIVI" xr:uid="{D8A8C830-E78F-46A1-9D7F-87C783ACCB2D}"/>
    <hyperlink ref="C2" location="'ENTE e RIFERIMENTI'!A1" display="VAI AD HOME" xr:uid="{DC58EFDC-44BE-42DB-8BF9-FE36CD969846}"/>
  </hyperlink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E53E-9B4D-4BE2-B128-6DEF908C0E35}">
  <dimension ref="A1:H16"/>
  <sheetViews>
    <sheetView workbookViewId="0">
      <selection activeCell="O32" sqref="O32"/>
    </sheetView>
  </sheetViews>
  <sheetFormatPr defaultColWidth="8.85546875" defaultRowHeight="15"/>
  <sheetData>
    <row r="1" spans="1:8">
      <c r="A1" s="28" t="s">
        <v>348</v>
      </c>
      <c r="B1" s="27"/>
      <c r="C1" s="27"/>
      <c r="D1" s="100" t="s">
        <v>30</v>
      </c>
      <c r="E1" s="27"/>
      <c r="F1" s="27" t="s">
        <v>416</v>
      </c>
      <c r="G1" s="27">
        <f>COUNT(A5:A31)</f>
        <v>12</v>
      </c>
      <c r="H1" s="27"/>
    </row>
    <row r="2" spans="1:8">
      <c r="A2" s="27"/>
      <c r="B2" s="27"/>
      <c r="C2" s="27"/>
      <c r="D2" s="27"/>
      <c r="E2" s="27"/>
      <c r="F2" s="27"/>
      <c r="G2" s="27"/>
      <c r="H2" s="27"/>
    </row>
    <row r="3" spans="1:8">
      <c r="A3" s="101" t="s">
        <v>418</v>
      </c>
      <c r="B3" s="27"/>
      <c r="C3" s="27"/>
      <c r="D3" s="27"/>
      <c r="E3" s="27"/>
      <c r="F3" s="27"/>
      <c r="G3" s="27"/>
      <c r="H3" s="27"/>
    </row>
    <row r="4" spans="1:8">
      <c r="A4" s="102" t="s">
        <v>31</v>
      </c>
      <c r="B4" s="102" t="s">
        <v>32</v>
      </c>
      <c r="C4" s="102" t="s">
        <v>33</v>
      </c>
      <c r="D4" s="102" t="s">
        <v>34</v>
      </c>
      <c r="E4" s="103" t="s">
        <v>35</v>
      </c>
      <c r="F4" s="104" t="s">
        <v>36</v>
      </c>
      <c r="G4" s="27"/>
      <c r="H4" s="27"/>
    </row>
    <row r="5" spans="1:8">
      <c r="A5" s="105">
        <v>45992</v>
      </c>
      <c r="B5" s="105"/>
      <c r="C5" s="105"/>
      <c r="D5" s="105"/>
      <c r="E5" s="106"/>
      <c r="F5" s="107" t="s">
        <v>43</v>
      </c>
      <c r="G5" s="27"/>
      <c r="H5" s="27"/>
    </row>
    <row r="6" spans="1:8">
      <c r="A6" s="90">
        <v>45658</v>
      </c>
      <c r="B6" s="90"/>
      <c r="C6" s="90"/>
      <c r="D6" s="90"/>
      <c r="E6" s="91"/>
      <c r="F6" s="27" t="s">
        <v>114</v>
      </c>
      <c r="G6" s="27"/>
      <c r="H6" s="27"/>
    </row>
    <row r="7" spans="1:8">
      <c r="A7" s="105">
        <v>45658</v>
      </c>
      <c r="B7" s="105"/>
      <c r="C7" s="105"/>
      <c r="D7" s="105"/>
      <c r="E7" s="106"/>
      <c r="F7" s="107" t="s">
        <v>129</v>
      </c>
      <c r="G7" s="27"/>
      <c r="H7" s="27"/>
    </row>
    <row r="8" spans="1:8">
      <c r="A8" s="90">
        <v>45658</v>
      </c>
      <c r="B8" s="90"/>
      <c r="C8" s="90"/>
      <c r="D8" s="90"/>
      <c r="E8" s="91"/>
      <c r="F8" s="27" t="s">
        <v>187</v>
      </c>
      <c r="G8" s="27"/>
      <c r="H8" s="27"/>
    </row>
    <row r="9" spans="1:8">
      <c r="A9" s="105">
        <v>45658</v>
      </c>
      <c r="B9" s="105"/>
      <c r="C9" s="105"/>
      <c r="D9" s="105"/>
      <c r="E9" s="106"/>
      <c r="F9" s="107" t="s">
        <v>189</v>
      </c>
      <c r="G9" s="27"/>
      <c r="H9" s="27"/>
    </row>
    <row r="10" spans="1:8">
      <c r="A10" s="90">
        <v>45658</v>
      </c>
      <c r="B10" s="90"/>
      <c r="C10" s="90"/>
      <c r="D10" s="90"/>
      <c r="E10" s="91"/>
      <c r="F10" s="27" t="s">
        <v>193</v>
      </c>
      <c r="G10" s="27"/>
      <c r="H10" s="27"/>
    </row>
    <row r="11" spans="1:8">
      <c r="A11" s="105">
        <v>45658</v>
      </c>
      <c r="B11" s="105"/>
      <c r="C11" s="105"/>
      <c r="D11" s="105"/>
      <c r="E11" s="106"/>
      <c r="F11" s="107" t="s">
        <v>287</v>
      </c>
      <c r="G11" s="27"/>
      <c r="H11" s="27"/>
    </row>
    <row r="12" spans="1:8">
      <c r="A12" s="105">
        <v>45992</v>
      </c>
      <c r="B12" s="105"/>
      <c r="C12" s="105"/>
      <c r="D12" s="105"/>
      <c r="E12" s="106"/>
      <c r="F12" s="107" t="s">
        <v>319</v>
      </c>
      <c r="G12" s="27"/>
      <c r="H12" s="27"/>
    </row>
    <row r="13" spans="1:8">
      <c r="A13" s="105">
        <v>45992</v>
      </c>
      <c r="B13" s="105"/>
      <c r="C13" s="105"/>
      <c r="D13" s="105"/>
      <c r="E13" s="106"/>
      <c r="F13" s="107" t="s">
        <v>327</v>
      </c>
      <c r="G13" s="27"/>
      <c r="H13" s="27"/>
    </row>
    <row r="14" spans="1:8">
      <c r="A14" s="90">
        <v>45992</v>
      </c>
      <c r="B14" s="90"/>
      <c r="C14" s="90"/>
      <c r="D14" s="90"/>
      <c r="E14" s="91"/>
      <c r="F14" s="27" t="s">
        <v>334</v>
      </c>
      <c r="G14" s="27"/>
      <c r="H14" s="27"/>
    </row>
    <row r="15" spans="1:8">
      <c r="A15" s="105">
        <v>45992</v>
      </c>
      <c r="B15" s="105"/>
      <c r="C15" s="105"/>
      <c r="D15" s="105"/>
      <c r="E15" s="106"/>
      <c r="F15" s="107" t="s">
        <v>340</v>
      </c>
      <c r="G15" s="27"/>
      <c r="H15" s="27"/>
    </row>
    <row r="16" spans="1:8">
      <c r="A16" s="90">
        <v>45992</v>
      </c>
      <c r="B16" s="90"/>
      <c r="C16" s="90"/>
      <c r="D16" s="90"/>
      <c r="E16" s="91"/>
      <c r="F16" s="27" t="s">
        <v>346</v>
      </c>
      <c r="G16" s="27"/>
      <c r="H16" s="27"/>
    </row>
  </sheetData>
  <conditionalFormatting sqref="E4:E16">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fRule type="containsText" dxfId="5" priority="11" operator="containsText" text="ATTENZIONARE">
      <formula>NOT(ISERROR(SEARCH("ATTENZIONARE",E4)))</formula>
    </cfRule>
    <cfRule type="colorScale" priority="12">
      <colorScale>
        <cfvo type="min"/>
        <cfvo type="percentile" val="50"/>
        <cfvo type="max"/>
        <color rgb="FFF8696B"/>
        <color rgb="FFFFEB84"/>
        <color rgb="FF63BE7B"/>
      </colorScale>
    </cfRule>
  </conditionalFormatting>
  <conditionalFormatting sqref="E5:E16">
    <cfRule type="containsText" dxfId="4" priority="7" operator="containsText" text="programmato">
      <formula>NOT(ISERROR(SEARCH("programmato",E5)))</formula>
    </cfRule>
    <cfRule type="cellIs" dxfId="3" priority="8" operator="equal">
      <formula>"OK"</formula>
    </cfRule>
  </conditionalFormatting>
  <hyperlinks>
    <hyperlink ref="A1" location="OBIETTIVITRIENNALI!A1" display="VAI AGLI OBIETTIVI" xr:uid="{CE4A9FC8-1272-439E-BFCB-203FECFE13CA}"/>
    <hyperlink ref="D1" location="'ENTE e RIFERIMENTI'!A1" display="VAI AD HOME" xr:uid="{0B805190-57E5-43CB-93AE-1077CD72B0F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C495-11AD-41E5-8FB3-3B3129FECFC0}">
  <dimension ref="A1:H23"/>
  <sheetViews>
    <sheetView topLeftCell="A12" workbookViewId="0">
      <selection activeCell="G15" sqref="G15"/>
    </sheetView>
  </sheetViews>
  <sheetFormatPr defaultColWidth="8.85546875" defaultRowHeight="15"/>
  <cols>
    <col min="1" max="1" width="14.85546875" customWidth="1"/>
    <col min="4" max="4" width="13.140625" customWidth="1"/>
    <col min="6" max="6" width="18.85546875" customWidth="1"/>
    <col min="7" max="7" width="98.28515625" customWidth="1"/>
  </cols>
  <sheetData>
    <row r="1" spans="1:8">
      <c r="A1" s="2" t="s">
        <v>348</v>
      </c>
      <c r="D1" s="11" t="s">
        <v>30</v>
      </c>
      <c r="F1" t="s">
        <v>416</v>
      </c>
      <c r="G1">
        <f>COUNT(B5:B34)</f>
        <v>19</v>
      </c>
    </row>
    <row r="3" spans="1:8">
      <c r="A3" s="108" t="s">
        <v>419</v>
      </c>
      <c r="B3" s="99"/>
      <c r="C3" s="99"/>
      <c r="D3" s="99"/>
      <c r="E3" s="99"/>
      <c r="F3" s="99"/>
      <c r="G3" s="99"/>
      <c r="H3" s="27"/>
    </row>
    <row r="4" spans="1:8" ht="27">
      <c r="A4" s="109" t="s">
        <v>31</v>
      </c>
      <c r="B4" s="109" t="s">
        <v>32</v>
      </c>
      <c r="C4" s="109" t="s">
        <v>33</v>
      </c>
      <c r="D4" s="109" t="s">
        <v>34</v>
      </c>
      <c r="E4" s="110" t="s">
        <v>35</v>
      </c>
      <c r="F4" s="111" t="s">
        <v>36</v>
      </c>
      <c r="G4" s="111" t="s">
        <v>37</v>
      </c>
      <c r="H4" s="92"/>
    </row>
    <row r="5" spans="1:8" ht="22.5" customHeight="1">
      <c r="A5" s="42"/>
      <c r="B5" s="42">
        <v>46387</v>
      </c>
      <c r="C5" s="42"/>
      <c r="D5" s="42"/>
      <c r="E5" s="43"/>
      <c r="F5" s="44" t="s">
        <v>82</v>
      </c>
      <c r="G5" s="44" t="s">
        <v>83</v>
      </c>
      <c r="H5" s="92"/>
    </row>
    <row r="6" spans="1:8" ht="40.5" customHeight="1">
      <c r="A6" s="47"/>
      <c r="B6" s="47">
        <v>46387</v>
      </c>
      <c r="C6" s="47"/>
      <c r="D6" s="47"/>
      <c r="E6" s="48"/>
      <c r="F6" s="49" t="s">
        <v>94</v>
      </c>
      <c r="G6" s="49" t="s">
        <v>95</v>
      </c>
      <c r="H6" s="92"/>
    </row>
    <row r="7" spans="1:8" ht="27" customHeight="1">
      <c r="A7" s="42"/>
      <c r="B7" s="42">
        <v>46112</v>
      </c>
      <c r="C7" s="42"/>
      <c r="D7" s="42"/>
      <c r="E7" s="43"/>
      <c r="F7" s="44" t="s">
        <v>144</v>
      </c>
      <c r="G7" s="44" t="s">
        <v>118</v>
      </c>
      <c r="H7" s="92"/>
    </row>
    <row r="8" spans="1:8" ht="39.75" customHeight="1">
      <c r="A8" s="47"/>
      <c r="B8" s="47">
        <v>46203</v>
      </c>
      <c r="C8" s="47"/>
      <c r="D8" s="47"/>
      <c r="E8" s="48"/>
      <c r="F8" s="49" t="s">
        <v>140</v>
      </c>
      <c r="G8" s="49" t="s">
        <v>141</v>
      </c>
      <c r="H8" s="92"/>
    </row>
    <row r="9" spans="1:8" ht="19.5" customHeight="1">
      <c r="A9" s="42"/>
      <c r="B9" s="42">
        <v>46387</v>
      </c>
      <c r="C9" s="42"/>
      <c r="D9" s="42"/>
      <c r="E9" s="43"/>
      <c r="F9" s="44" t="s">
        <v>125</v>
      </c>
      <c r="G9" s="44" t="s">
        <v>126</v>
      </c>
      <c r="H9" s="92"/>
    </row>
    <row r="10" spans="1:8" ht="32.25" customHeight="1">
      <c r="A10" s="42"/>
      <c r="B10" s="42">
        <v>46288</v>
      </c>
      <c r="C10" s="42"/>
      <c r="D10" s="42"/>
      <c r="E10" s="43"/>
      <c r="F10" s="44" t="s">
        <v>139</v>
      </c>
      <c r="G10" s="44" t="s">
        <v>122</v>
      </c>
      <c r="H10" s="92"/>
    </row>
    <row r="11" spans="1:8" ht="34.5" customHeight="1">
      <c r="A11" s="42"/>
      <c r="B11" s="42">
        <v>46387</v>
      </c>
      <c r="C11" s="42"/>
      <c r="D11" s="42"/>
      <c r="E11" s="43"/>
      <c r="F11" s="44" t="s">
        <v>151</v>
      </c>
      <c r="G11" s="44" t="s">
        <v>152</v>
      </c>
      <c r="H11" s="92"/>
    </row>
    <row r="12" spans="1:8" ht="28.5" customHeight="1">
      <c r="A12" s="47"/>
      <c r="B12" s="47">
        <v>46387</v>
      </c>
      <c r="C12" s="47"/>
      <c r="D12" s="47"/>
      <c r="E12" s="48"/>
      <c r="F12" s="49" t="s">
        <v>155</v>
      </c>
      <c r="G12" s="49" t="s">
        <v>156</v>
      </c>
      <c r="H12" s="92"/>
    </row>
    <row r="13" spans="1:8" ht="39" customHeight="1">
      <c r="A13" s="42"/>
      <c r="B13" s="42">
        <v>46387</v>
      </c>
      <c r="C13" s="42"/>
      <c r="D13" s="42"/>
      <c r="E13" s="43"/>
      <c r="F13" s="44" t="s">
        <v>159</v>
      </c>
      <c r="G13" s="44" t="s">
        <v>160</v>
      </c>
      <c r="H13" s="92"/>
    </row>
    <row r="14" spans="1:8" ht="30" customHeight="1">
      <c r="A14" s="42"/>
      <c r="B14" s="42">
        <v>46203</v>
      </c>
      <c r="C14" s="42"/>
      <c r="D14" s="42"/>
      <c r="E14" s="43"/>
      <c r="F14" s="44" t="s">
        <v>197</v>
      </c>
      <c r="G14" s="44" t="s">
        <v>198</v>
      </c>
      <c r="H14" s="92"/>
    </row>
    <row r="15" spans="1:8" ht="38.25" customHeight="1">
      <c r="A15" s="42"/>
      <c r="B15" s="42">
        <v>46387</v>
      </c>
      <c r="C15" s="42"/>
      <c r="D15" s="42"/>
      <c r="E15" s="43"/>
      <c r="F15" s="44" t="s">
        <v>207</v>
      </c>
      <c r="G15" s="44" t="s">
        <v>208</v>
      </c>
      <c r="H15" s="92"/>
    </row>
    <row r="16" spans="1:8" ht="42.75" customHeight="1">
      <c r="A16" s="47"/>
      <c r="B16" s="47">
        <v>46387</v>
      </c>
      <c r="C16" s="47"/>
      <c r="D16" s="47"/>
      <c r="E16" s="48"/>
      <c r="F16" s="49" t="s">
        <v>211</v>
      </c>
      <c r="G16" s="49" t="s">
        <v>212</v>
      </c>
      <c r="H16" s="92"/>
    </row>
    <row r="17" spans="1:8" ht="35.25" customHeight="1">
      <c r="A17" s="42"/>
      <c r="B17" s="42">
        <v>46387</v>
      </c>
      <c r="C17" s="42"/>
      <c r="D17" s="42"/>
      <c r="E17" s="43"/>
      <c r="F17" s="44" t="s">
        <v>213</v>
      </c>
      <c r="G17" s="44" t="s">
        <v>214</v>
      </c>
      <c r="H17" s="92"/>
    </row>
    <row r="18" spans="1:8" ht="48" customHeight="1">
      <c r="A18" s="47"/>
      <c r="B18" s="47">
        <v>46387</v>
      </c>
      <c r="C18" s="47"/>
      <c r="D18" s="47"/>
      <c r="E18" s="48"/>
      <c r="F18" s="49" t="s">
        <v>215</v>
      </c>
      <c r="G18" s="49" t="s">
        <v>216</v>
      </c>
      <c r="H18" s="92"/>
    </row>
    <row r="19" spans="1:8" ht="28.5" customHeight="1">
      <c r="A19" s="42"/>
      <c r="B19" s="42">
        <v>46387</v>
      </c>
      <c r="C19" s="42"/>
      <c r="D19" s="42"/>
      <c r="E19" s="43"/>
      <c r="F19" s="44" t="s">
        <v>245</v>
      </c>
      <c r="G19" s="44" t="s">
        <v>246</v>
      </c>
      <c r="H19" s="92"/>
    </row>
    <row r="20" spans="1:8" ht="21.75" customHeight="1">
      <c r="A20" s="47"/>
      <c r="B20" s="47">
        <v>46387</v>
      </c>
      <c r="C20" s="47"/>
      <c r="D20" s="47"/>
      <c r="E20" s="48"/>
      <c r="F20" s="49" t="s">
        <v>247</v>
      </c>
      <c r="G20" s="49" t="s">
        <v>248</v>
      </c>
      <c r="H20" s="92"/>
    </row>
    <row r="21" spans="1:8" ht="24.75" customHeight="1">
      <c r="A21" s="42"/>
      <c r="B21" s="42">
        <v>46387</v>
      </c>
      <c r="C21" s="42"/>
      <c r="D21" s="42"/>
      <c r="E21" s="43"/>
      <c r="F21" s="44" t="s">
        <v>251</v>
      </c>
      <c r="G21" s="44" t="s">
        <v>252</v>
      </c>
      <c r="H21" s="92"/>
    </row>
    <row r="22" spans="1:8" ht="46.5" customHeight="1">
      <c r="A22" s="42"/>
      <c r="B22" s="42">
        <v>46203</v>
      </c>
      <c r="C22" s="42"/>
      <c r="D22" s="42"/>
      <c r="E22" s="43"/>
      <c r="F22" s="44" t="s">
        <v>285</v>
      </c>
      <c r="G22" s="44" t="s">
        <v>286</v>
      </c>
      <c r="H22" s="92"/>
    </row>
    <row r="23" spans="1:8" ht="38.25" customHeight="1">
      <c r="A23" s="42"/>
      <c r="B23" s="42">
        <v>46387</v>
      </c>
      <c r="C23" s="42"/>
      <c r="D23" s="42"/>
      <c r="E23" s="43"/>
      <c r="F23" s="44" t="s">
        <v>297</v>
      </c>
      <c r="G23" s="44" t="s">
        <v>298</v>
      </c>
      <c r="H23" s="92"/>
    </row>
  </sheetData>
  <conditionalFormatting sqref="E4:E23">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ntainsText" dxfId="2" priority="5" operator="containsText" text="ATTENZIONARE">
      <formula>NOT(ISERROR(SEARCH("ATTENZIONARE",E4)))</formula>
    </cfRule>
    <cfRule type="colorScale" priority="6">
      <colorScale>
        <cfvo type="min"/>
        <cfvo type="percentile" val="50"/>
        <cfvo type="max"/>
        <color rgb="FFF8696B"/>
        <color rgb="FFFFEB84"/>
        <color rgb="FF63BE7B"/>
      </colorScale>
    </cfRule>
  </conditionalFormatting>
  <conditionalFormatting sqref="E5:E23">
    <cfRule type="containsText" dxfId="1" priority="1" operator="containsText" text="programmato">
      <formula>NOT(ISERROR(SEARCH("programmato",E5)))</formula>
    </cfRule>
    <cfRule type="cellIs" dxfId="0" priority="2" operator="equal">
      <formula>"OK"</formula>
    </cfRule>
  </conditionalFormatting>
  <hyperlinks>
    <hyperlink ref="A1" location="OBIETTIVITRIENNALI!A1" display="VAI AGLI OBIETTIVI" xr:uid="{1ABE5A5E-48B7-4D26-991D-360E39E5A845}"/>
    <hyperlink ref="D1" location="'ENTE e RIFERIMENTI'!A1" display="VAI AD HOME" xr:uid="{4F86C615-F416-4143-8F54-907BA27CDF44}"/>
  </hyperlinks>
  <pageMargins left="0.25" right="0.25"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8736-047B-4129-93A6-3F0E21A72F72}">
  <dimension ref="A1:D2"/>
  <sheetViews>
    <sheetView topLeftCell="A55" workbookViewId="0">
      <selection activeCell="I83" sqref="I83"/>
    </sheetView>
  </sheetViews>
  <sheetFormatPr defaultColWidth="8.85546875" defaultRowHeight="15"/>
  <sheetData>
    <row r="1" spans="1:4">
      <c r="A1" t="s">
        <v>13</v>
      </c>
    </row>
    <row r="2" spans="1:4">
      <c r="A2" s="2" t="s">
        <v>348</v>
      </c>
      <c r="D2" s="11" t="s">
        <v>30</v>
      </c>
    </row>
  </sheetData>
  <hyperlinks>
    <hyperlink ref="A2" location="OBIETTIVITRIENNALI!A1" display="VAI AGLI OBIETTIVI" xr:uid="{0BC4FDE3-99AE-498D-8FDE-489EE0118689}"/>
    <hyperlink ref="D2" location="'ENTE e RIFERIMENTI'!A1" display="VAI AD HOME" xr:uid="{17B48E5D-F4E5-4953-9949-B6530BD5F122}"/>
  </hyperlinks>
  <pageMargins left="0.25" right="0.25"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15</vt:i4>
      </vt:variant>
    </vt:vector>
  </HeadingPairs>
  <TitlesOfParts>
    <vt:vector size="15" baseType="lpstr">
      <vt:lpstr>ENTE e RIFERIMENTI</vt:lpstr>
      <vt:lpstr>OBIETTIVITRIENNALI</vt:lpstr>
      <vt:lpstr>FOCUSOB7</vt:lpstr>
      <vt:lpstr>FOCUSOB6</vt:lpstr>
      <vt:lpstr>FOCUSOB5</vt:lpstr>
      <vt:lpstr>FOCUSOB4</vt:lpstr>
      <vt:lpstr>FOCUSOB3</vt:lpstr>
      <vt:lpstr>FOCUSOB2</vt:lpstr>
      <vt:lpstr>FOCUSOB1</vt:lpstr>
      <vt:lpstr>MISURE OK</vt:lpstr>
      <vt:lpstr>MISURE PROGRAMMATE</vt:lpstr>
      <vt:lpstr>MISURE ATTENZIONATE</vt:lpstr>
      <vt:lpstr>MISURE DEL 2025</vt:lpstr>
      <vt:lpstr>MISURE ENTRO IL 2026</vt:lpstr>
      <vt:lpstr>GLOSSARIO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2QQQQ</dc:title>
  <dc:subject/>
  <dc:creator>Cinzia Bertolo</dc:creator>
  <cp:keywords/>
  <dc:description/>
  <cp:lastModifiedBy>Cinzia Bertolo</cp:lastModifiedBy>
  <cp:revision/>
  <cp:lastPrinted>2025-01-10T11:23:05Z</cp:lastPrinted>
  <dcterms:created xsi:type="dcterms:W3CDTF">2024-08-23T08:31:40Z</dcterms:created>
  <dcterms:modified xsi:type="dcterms:W3CDTF">2025-01-10T11:38:49Z</dcterms:modified>
  <cp:category/>
  <cp:contentStatus/>
</cp:coreProperties>
</file>